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вино школа\Desktop\Новое питание\"/>
    </mc:Choice>
  </mc:AlternateContent>
  <bookViews>
    <workbookView xWindow="0" yWindow="0" windowWidth="23040" windowHeight="9192"/>
  </bookViews>
  <sheets>
    <sheet name="День1" sheetId="1" r:id="rId1"/>
  </sheets>
  <calcPr calcId="162913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D104" i="1" l="1"/>
  <c r="L104" i="1"/>
  <c r="T104" i="1"/>
  <c r="O104" i="1"/>
  <c r="J104" i="1"/>
  <c r="E104" i="1"/>
  <c r="P104" i="1"/>
  <c r="S104" i="1"/>
  <c r="C104" i="1"/>
  <c r="N104" i="1"/>
  <c r="F104" i="1"/>
  <c r="Q104" i="1"/>
  <c r="I104" i="1"/>
  <c r="U104" i="1"/>
  <c r="K104" i="1"/>
  <c r="G104" i="1"/>
  <c r="R104" i="1"/>
  <c r="M104" i="1"/>
  <c r="H104" i="1"/>
</calcChain>
</file>

<file path=xl/sharedStrings.xml><?xml version="1.0" encoding="utf-8"?>
<sst xmlns="http://schemas.openxmlformats.org/spreadsheetml/2006/main" count="301" uniqueCount="64">
  <si>
    <t>Масса порций</t>
  </si>
  <si>
    <t>Энергетическая ценность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</si>
  <si>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</si>
  <si>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</si>
  <si>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</si>
  <si>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</si>
  <si>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</si>
  <si>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</si>
  <si>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</si>
  <si>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</si>
  <si>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</si>
  <si>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Б</t>
  </si>
  <si>
    <t>Ж</t>
  </si>
  <si>
    <t>У</t>
  </si>
  <si>
    <t>Завтрак:</t>
  </si>
  <si>
    <t>Хлеб пшеничный.</t>
  </si>
  <si>
    <t>Итого за завтрак:</t>
  </si>
  <si>
    <t>Хлеб ржаной.</t>
  </si>
  <si>
    <t>Пищевые вещества</t>
  </si>
  <si>
    <t>№ рецептуры</t>
  </si>
  <si>
    <t>В2</t>
  </si>
  <si>
    <t>Яблоко.</t>
  </si>
  <si>
    <t>День 1 Наименование блюда Возраст 7-11 лет. 1 неделя.</t>
  </si>
  <si>
    <t>День 2 Наименование блюда Возраст 7-11 лет.  1 неделя.</t>
  </si>
  <si>
    <t>День 3 Наименование блюда Возраст 7-11 лет. 1 неделя.</t>
  </si>
  <si>
    <t>День 4 Наименование блюда Возраст 7-11 лет. 1 неделя.</t>
  </si>
  <si>
    <t>День 5 Наименование блюда Возраст 7-11 лет. 1 неделя.</t>
  </si>
  <si>
    <t>F</t>
  </si>
  <si>
    <t>D</t>
  </si>
  <si>
    <t>K</t>
  </si>
  <si>
    <t>I</t>
  </si>
  <si>
    <t>Se</t>
  </si>
  <si>
    <t>День 6 Наименование блюда Возраст 7-11 лет. 2 неделя.</t>
  </si>
  <si>
    <t>День 7 Наименование блюда Возраст 7-11 лет.2 неделя.</t>
  </si>
  <si>
    <t>День 8 Наименование блюда Возраст 7-11 лет.2 неделя.</t>
  </si>
  <si>
    <t>День 9 Наименование блюда Возраст 7-11 лет.2 неделя.</t>
  </si>
  <si>
    <t>День 10 Наименование блюда Возраст 7-11 лет.2 неделя.</t>
  </si>
  <si>
    <t>Итого за 10 дней</t>
  </si>
  <si>
    <t>10-ти дневное меню ЗАВТРАКИ 1-4 КЛАССЫ</t>
  </si>
  <si>
    <t>Печенье.</t>
  </si>
  <si>
    <t>Картофельное пюре.</t>
  </si>
  <si>
    <t>Какао с молоком</t>
  </si>
  <si>
    <t>Чай с  лимоном</t>
  </si>
  <si>
    <t>Бутерброд с сыром</t>
  </si>
  <si>
    <t>Суп гороховый</t>
  </si>
  <si>
    <t>Бутерброд с маслом</t>
  </si>
  <si>
    <t>Чай с лимоном</t>
  </si>
  <si>
    <t>Котлеты домашние</t>
  </si>
  <si>
    <t>Рагу из овощей с мясом</t>
  </si>
  <si>
    <t>Цена</t>
  </si>
  <si>
    <t>Тефтели</t>
  </si>
  <si>
    <t>Хлеб ржаной</t>
  </si>
  <si>
    <t>Борщ с капустой и картофелем</t>
  </si>
  <si>
    <t>Салат из свеклы</t>
  </si>
  <si>
    <t>Макароны с сыром</t>
  </si>
  <si>
    <t>Макароны с т/с.</t>
  </si>
  <si>
    <t>Мандарин</t>
  </si>
  <si>
    <t>Птица запеченная</t>
  </si>
  <si>
    <t>Каша "Дружба"</t>
  </si>
  <si>
    <t>Каша гречневая рассыпчатая, гуляш из свинины</t>
  </si>
  <si>
    <t>Печень по-строгоновски</t>
  </si>
  <si>
    <t>Макароны отварные</t>
  </si>
  <si>
    <t>Компот из сухофруктов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</si>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</sst>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2" fillId="0" borderId="7" xfId="0" applyFont="1" applyBorder="1" applyAlignment="1">
      <alignment horizontal="center" vertical="center" wrapText="1" shrinkToFit="1"/>
    </xf>
    <xf numFmtId="0" fontId="16" fillId="0" borderId="8" xfId="0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5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 shrinkToFit="1"/>
    </xf>
    <xf numFmtId="0" fontId="0" fillId="2" borderId="8" xfId="0" applyFill="1" applyBorder="1" applyAlignment="1">
      <alignment horizontal="center" vertical="center" wrapText="1" shrinkToFit="1"/>
    </xf>
    <xf numFmtId="0" fontId="13" fillId="2" borderId="14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vertical="center" wrapText="1" shrinkToFit="1"/>
    </xf>
    <xf numFmtId="0" fontId="5" fillId="2" borderId="4" xfId="0" applyFont="1" applyFill="1" applyBorder="1" applyAlignment="1">
      <alignment vertical="center" wrapText="1" shrinkToFi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 shrinkToFit="1"/>
    </xf>
    <xf numFmtId="0" fontId="20" fillId="2" borderId="8" xfId="0" applyFont="1" applyFill="1" applyBorder="1" applyAlignment="1">
      <alignment horizontal="center" vertical="center" wrapText="1" shrinkToFit="1"/>
    </xf>
    <xf numFmtId="0" fontId="21" fillId="2" borderId="14" xfId="0" applyFont="1" applyFill="1" applyBorder="1" applyAlignment="1">
      <alignment horizontal="center" wrapText="1"/>
    </xf>
    <xf numFmtId="0" fontId="18" fillId="2" borderId="7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vertical="center" wrapText="1" shrinkToFit="1"/>
    </xf>
    <xf numFmtId="0" fontId="22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1" fillId="2" borderId="8" xfId="0" applyFont="1" applyFill="1" applyBorder="1" applyAlignment="1">
      <alignment horizontal="center" vertical="center" wrapText="1" shrinkToFit="1"/>
    </xf>
    <xf numFmtId="0" fontId="11" fillId="2" borderId="2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/>
    </xf>
    <xf numFmtId="49" fontId="15" fillId="2" borderId="15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 wrapText="1"/>
    </xf>
    <xf numFmtId="0" fontId="0" fillId="0" borderId="11" xfId="0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 shrinkToFit="1"/>
    </xf>
    <xf numFmtId="0" fontId="1" fillId="2" borderId="6" xfId="0" applyFont="1" applyFill="1" applyBorder="1" applyAlignment="1">
      <alignment horizontal="center" vertical="center" wrapText="1" shrinkToFit="1"/>
    </xf>
    <xf numFmtId="0" fontId="1" fillId="2" borderId="9" xfId="0" applyFont="1" applyFill="1" applyBorder="1" applyAlignment="1">
      <alignment horizontal="center" vertical="center" wrapText="1" shrinkToFit="1"/>
    </xf>
    <xf numFmtId="0" fontId="18" fillId="2" borderId="5" xfId="0" applyFont="1" applyFill="1" applyBorder="1" applyAlignment="1">
      <alignment horizontal="center" vertical="center" wrapText="1" shrinkToFit="1"/>
    </xf>
    <xf numFmtId="0" fontId="18" fillId="2" borderId="6" xfId="0" applyFont="1" applyFill="1" applyBorder="1" applyAlignment="1">
      <alignment horizontal="center" vertical="center" wrapText="1" shrinkToFit="1"/>
    </xf>
    <xf numFmtId="0" fontId="18" fillId="2" borderId="9" xfId="0" applyFont="1" applyFill="1" applyBorder="1" applyAlignment="1">
      <alignment horizontal="center" vertical="center" wrapText="1" shrinkToFi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wrapText="1"/>
    </xf>
    <xf numFmtId="0" fontId="18" fillId="2" borderId="2" xfId="0" applyFont="1" applyFill="1" applyBorder="1" applyAlignment="1">
      <alignment horizontal="center" wrapText="1"/>
    </xf>
    <xf numFmtId="0" fontId="18" fillId="2" borderId="7" xfId="0" applyFont="1" applyFill="1" applyBorder="1" applyAlignment="1">
      <alignment horizontal="center" vertical="center" wrapText="1" shrinkToFit="1"/>
    </xf>
    <xf numFmtId="0" fontId="19" fillId="2" borderId="7" xfId="0" applyFont="1" applyFill="1" applyBorder="1" applyAlignment="1">
      <alignment horizontal="center" vertical="center" wrapText="1" shrinkToFit="1"/>
    </xf>
    <xf numFmtId="0" fontId="1" fillId="2" borderId="12" xfId="0" applyFont="1" applyFill="1" applyBorder="1" applyAlignment="1">
      <alignment horizontal="center" vertical="center" wrapText="1" shrinkToFit="1"/>
    </xf>
    <xf numFmtId="0" fontId="1" fillId="2" borderId="13" xfId="0" applyFont="1" applyFill="1" applyBorder="1" applyAlignment="1">
      <alignment horizontal="center" vertical="center" wrapText="1" shrinkToFit="1"/>
    </xf>
    <xf numFmtId="0" fontId="1" fillId="2" borderId="4" xfId="0" applyFont="1" applyFill="1" applyBorder="1" applyAlignment="1">
      <alignment horizontal="center" vertical="center" wrapText="1" shrinkToFit="1"/>
    </xf>
    <xf numFmtId="0" fontId="1" fillId="2" borderId="8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wrapText="1" shrinkToFit="1"/>
    </xf>
    <xf numFmtId="0" fontId="12" fillId="0" borderId="7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 shrinkToFit="1"/>
    </xf>
    <xf numFmtId="0" fontId="18" fillId="2" borderId="11" xfId="0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vertical="center" wrapText="1" shrinkToFit="1"/>
    </xf>
    <xf numFmtId="0" fontId="19" fillId="2" borderId="8" xfId="0" applyFont="1" applyFill="1" applyBorder="1" applyAlignment="1">
      <alignment horizontal="center" vertical="center" wrapText="1" shrinkToFit="1"/>
    </xf>
    <xf numFmtId="0" fontId="19" fillId="2" borderId="2" xfId="0" applyFont="1" applyFill="1" applyBorder="1" applyAlignment="1">
      <alignment horizontal="center" vertical="center" wrapText="1" shrinkToFit="1"/>
    </xf>
    <xf numFmtId="0" fontId="18" fillId="2" borderId="8" xfId="0" applyFont="1" applyFill="1" applyBorder="1" applyAlignment="1">
      <alignment horizontal="center" vertical="center" wrapText="1" shrinkToFit="1"/>
    </xf>
    <xf numFmtId="0" fontId="18" fillId="2" borderId="2" xfId="0" applyFont="1" applyFill="1" applyBorder="1" applyAlignment="1">
      <alignment horizontal="center" vertical="center" wrapText="1" shrinkToFit="1"/>
    </xf>
    <xf numFmtId="0" fontId="1" fillId="2" borderId="10" xfId="0" applyFont="1" applyFill="1" applyBorder="1" applyAlignment="1">
      <alignment horizontal="center" vertical="center" wrapText="1" shrinkToFit="1"/>
    </xf>
    <xf numFmtId="0" fontId="1" fillId="2" borderId="1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1" fillId="0" borderId="10" xfId="0" applyFont="1" applyBorder="1" applyAlignment="1">
      <alignment horizontal="center" vertical="center" wrapText="1" shrinkToFit="1"/>
    </xf>
    <xf numFmtId="0" fontId="1" fillId="0" borderId="1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12" fillId="0" borderId="8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6"/>
  <sheetViews>
    <sheetView tabSelected="1" view="pageLayout" zoomScaleNormal="100" workbookViewId="0">
      <selection activeCell="K111" sqref="K111"/>
    </sheetView>
  </sheetViews>
  <sheetFormatPr defaultColWidth="9.109375" defaultRowHeight="14.4" x14ac:dyDescent="0.3"/>
  <cols>
    <col min="1" max="1" width="5.6640625" style="2" customWidth="1"/>
    <col min="2" max="2" width="27.6640625" style="2" customWidth="1"/>
    <col min="3" max="3" width="8.33203125" style="2" customWidth="1"/>
    <col min="4" max="4" width="7.109375" style="2" customWidth="1"/>
    <col min="5" max="5" width="9.33203125" style="2" customWidth="1"/>
    <col min="6" max="6" width="8.109375" style="2" customWidth="1"/>
    <col min="7" max="7" width="7.33203125" style="2" customWidth="1"/>
    <col min="8" max="8" width="10" style="2" customWidth="1"/>
    <col min="9" max="9" width="7.109375" style="2" customWidth="1"/>
    <col min="10" max="10" width="6.33203125" style="2" customWidth="1"/>
    <col min="11" max="11" width="6.44140625" style="2" customWidth="1"/>
    <col min="12" max="12" width="6.33203125" style="2" customWidth="1"/>
    <col min="13" max="13" width="6.44140625" style="2" customWidth="1"/>
    <col min="14" max="14" width="7.109375" style="2" customWidth="1"/>
    <col min="15" max="15" width="7.44140625" style="2" customWidth="1"/>
    <col min="16" max="16" width="6.44140625" style="2" customWidth="1"/>
    <col min="17" max="18" width="6.88671875" style="2" customWidth="1"/>
    <col min="19" max="19" width="6.44140625" style="2" customWidth="1"/>
    <col min="20" max="20" width="6.33203125" style="2" customWidth="1"/>
    <col min="21" max="21" width="5.88671875" style="2" customWidth="1"/>
    <col min="22" max="16384" width="9.109375" style="2"/>
  </cols>
  <sheetData>
    <row r="1" spans="1:22" ht="15" thickBot="1" x14ac:dyDescent="0.35">
      <c r="A1" s="79" t="s">
        <v>38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2" ht="15" customHeight="1" thickBot="1" x14ac:dyDescent="0.35">
      <c r="A2" s="111" t="s">
        <v>19</v>
      </c>
      <c r="B2" s="112" t="s">
        <v>22</v>
      </c>
      <c r="C2" s="12"/>
      <c r="D2" s="116" t="s">
        <v>0</v>
      </c>
      <c r="E2" s="113" t="s">
        <v>18</v>
      </c>
      <c r="F2" s="114"/>
      <c r="G2" s="115"/>
      <c r="H2" s="116" t="s">
        <v>1</v>
      </c>
      <c r="I2" s="121" t="s">
        <v>2</v>
      </c>
      <c r="J2" s="122"/>
      <c r="K2" s="122"/>
      <c r="L2" s="122"/>
      <c r="M2" s="122"/>
      <c r="N2" s="123"/>
      <c r="O2" s="121" t="s">
        <v>3</v>
      </c>
      <c r="P2" s="122"/>
      <c r="Q2" s="122"/>
      <c r="R2" s="122"/>
      <c r="S2" s="122"/>
      <c r="T2" s="122"/>
      <c r="U2" s="123"/>
      <c r="V2" s="1"/>
    </row>
    <row r="3" spans="1:22" ht="15" thickBot="1" x14ac:dyDescent="0.35">
      <c r="A3" s="141"/>
      <c r="B3" s="139"/>
      <c r="C3" s="13" t="s">
        <v>49</v>
      </c>
      <c r="D3" s="117"/>
      <c r="E3" s="136"/>
      <c r="F3" s="137"/>
      <c r="G3" s="138"/>
      <c r="H3" s="117"/>
      <c r="I3" s="119" t="s">
        <v>4</v>
      </c>
      <c r="J3" s="119" t="s">
        <v>5</v>
      </c>
      <c r="K3" s="119" t="s">
        <v>6</v>
      </c>
      <c r="L3" s="8"/>
      <c r="M3" s="9"/>
      <c r="N3" s="119" t="s">
        <v>20</v>
      </c>
      <c r="O3" s="119" t="s">
        <v>7</v>
      </c>
      <c r="P3" s="119" t="s">
        <v>8</v>
      </c>
      <c r="Q3" s="9"/>
      <c r="R3" s="9"/>
      <c r="S3" s="9"/>
      <c r="T3" s="119" t="s">
        <v>9</v>
      </c>
      <c r="U3" s="119" t="s">
        <v>10</v>
      </c>
      <c r="V3" s="1"/>
    </row>
    <row r="4" spans="1:22" ht="15" thickBot="1" x14ac:dyDescent="0.35">
      <c r="A4" s="142"/>
      <c r="B4" s="140"/>
      <c r="C4" s="14"/>
      <c r="D4" s="118"/>
      <c r="E4" s="7" t="s">
        <v>11</v>
      </c>
      <c r="F4" s="7" t="s">
        <v>12</v>
      </c>
      <c r="G4" s="7" t="s">
        <v>13</v>
      </c>
      <c r="H4" s="118"/>
      <c r="I4" s="120"/>
      <c r="J4" s="120"/>
      <c r="K4" s="120"/>
      <c r="L4" s="10" t="s">
        <v>27</v>
      </c>
      <c r="M4" s="10" t="s">
        <v>28</v>
      </c>
      <c r="N4" s="120"/>
      <c r="O4" s="120"/>
      <c r="P4" s="120"/>
      <c r="Q4" s="10" t="s">
        <v>30</v>
      </c>
      <c r="R4" s="10" t="s">
        <v>29</v>
      </c>
      <c r="S4" s="10" t="s">
        <v>31</v>
      </c>
      <c r="T4" s="120"/>
      <c r="U4" s="120"/>
      <c r="V4" s="1"/>
    </row>
    <row r="5" spans="1:22" ht="16.8" thickBot="1" x14ac:dyDescent="0.35">
      <c r="A5" s="5"/>
      <c r="B5" s="4" t="s">
        <v>14</v>
      </c>
      <c r="C5" s="4"/>
      <c r="D5" s="3"/>
      <c r="E5" s="3"/>
      <c r="F5" s="3"/>
      <c r="G5" s="3"/>
      <c r="H5" s="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1"/>
    </row>
    <row r="6" spans="1:22" ht="16.2" thickBot="1" x14ac:dyDescent="0.35">
      <c r="A6" s="15">
        <v>416</v>
      </c>
      <c r="B6" s="16" t="s">
        <v>54</v>
      </c>
      <c r="C6" s="16">
        <v>32.85</v>
      </c>
      <c r="D6" s="17">
        <v>200</v>
      </c>
      <c r="E6" s="17">
        <v>9.56</v>
      </c>
      <c r="F6" s="17">
        <v>8.58</v>
      </c>
      <c r="G6" s="17">
        <v>39.24</v>
      </c>
      <c r="H6" s="17">
        <v>272</v>
      </c>
      <c r="I6" s="17">
        <v>0</v>
      </c>
      <c r="J6" s="17">
        <v>0.04</v>
      </c>
      <c r="K6" s="17">
        <v>0</v>
      </c>
      <c r="L6" s="18">
        <v>0</v>
      </c>
      <c r="M6" s="17">
        <v>0.5</v>
      </c>
      <c r="N6" s="17">
        <v>0</v>
      </c>
      <c r="O6" s="17">
        <v>133</v>
      </c>
      <c r="P6" s="17">
        <v>21</v>
      </c>
      <c r="Q6" s="17">
        <v>0</v>
      </c>
      <c r="R6" s="17">
        <v>230</v>
      </c>
      <c r="S6" s="17">
        <v>0</v>
      </c>
      <c r="T6" s="17">
        <v>21</v>
      </c>
      <c r="U6" s="17">
        <v>0.45</v>
      </c>
      <c r="V6" s="1"/>
    </row>
    <row r="7" spans="1:22" ht="15.6" x14ac:dyDescent="0.3">
      <c r="A7" s="19">
        <v>1</v>
      </c>
      <c r="B7" s="20" t="s">
        <v>15</v>
      </c>
      <c r="C7" s="20">
        <v>3.52</v>
      </c>
      <c r="D7" s="21">
        <v>30</v>
      </c>
      <c r="E7" s="21">
        <v>2.13</v>
      </c>
      <c r="F7" s="21">
        <v>0.33</v>
      </c>
      <c r="G7" s="21">
        <v>13.92</v>
      </c>
      <c r="H7" s="21">
        <v>68.7</v>
      </c>
      <c r="I7" s="21">
        <v>0.03</v>
      </c>
      <c r="J7" s="21">
        <v>0</v>
      </c>
      <c r="K7" s="21">
        <v>0</v>
      </c>
      <c r="L7" s="21">
        <v>0</v>
      </c>
      <c r="M7" s="21">
        <v>0</v>
      </c>
      <c r="N7" s="21">
        <v>0.02</v>
      </c>
      <c r="O7" s="21">
        <v>6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0.51</v>
      </c>
      <c r="V7" s="1"/>
    </row>
    <row r="8" spans="1:22" ht="15.6" x14ac:dyDescent="0.3">
      <c r="A8" s="22">
        <v>382</v>
      </c>
      <c r="B8" s="23" t="s">
        <v>41</v>
      </c>
      <c r="C8" s="23">
        <v>17.13</v>
      </c>
      <c r="D8" s="22">
        <v>200</v>
      </c>
      <c r="E8" s="24">
        <v>3.5</v>
      </c>
      <c r="F8" s="22">
        <v>3.7</v>
      </c>
      <c r="G8" s="22">
        <v>25.5</v>
      </c>
      <c r="H8" s="22">
        <v>89.25</v>
      </c>
      <c r="I8" s="22">
        <v>0.06</v>
      </c>
      <c r="J8" s="22">
        <v>1.6</v>
      </c>
      <c r="K8" s="22">
        <v>0.04</v>
      </c>
      <c r="L8" s="22">
        <v>0</v>
      </c>
      <c r="M8" s="22">
        <v>0</v>
      </c>
      <c r="N8" s="22">
        <v>0.01</v>
      </c>
      <c r="O8" s="22">
        <v>102.6</v>
      </c>
      <c r="P8" s="22">
        <v>178.4</v>
      </c>
      <c r="Q8" s="22">
        <v>1E-3</v>
      </c>
      <c r="R8" s="22">
        <v>18</v>
      </c>
      <c r="S8" s="22">
        <v>0.01</v>
      </c>
      <c r="T8" s="22">
        <v>4.8</v>
      </c>
      <c r="U8" s="22">
        <v>0</v>
      </c>
      <c r="V8" s="1"/>
    </row>
    <row r="9" spans="1:22" ht="16.2" thickBot="1" x14ac:dyDescent="0.35">
      <c r="A9" s="25">
        <v>12.19</v>
      </c>
      <c r="B9" s="26" t="s">
        <v>39</v>
      </c>
      <c r="C9" s="26">
        <v>5.58</v>
      </c>
      <c r="D9" s="18">
        <v>70</v>
      </c>
      <c r="E9" s="18">
        <v>0</v>
      </c>
      <c r="F9" s="18">
        <v>4.5199999999999996</v>
      </c>
      <c r="G9" s="18">
        <v>46</v>
      </c>
      <c r="H9" s="18">
        <v>137.08000000000001</v>
      </c>
      <c r="I9" s="18">
        <v>0.04</v>
      </c>
      <c r="J9" s="18">
        <v>0.02</v>
      </c>
      <c r="K9" s="18">
        <v>0</v>
      </c>
      <c r="L9" s="18">
        <v>0</v>
      </c>
      <c r="M9" s="18">
        <v>4</v>
      </c>
      <c r="N9" s="18">
        <v>0</v>
      </c>
      <c r="O9" s="18">
        <v>304.8</v>
      </c>
      <c r="P9" s="18">
        <v>8.1999999999999993</v>
      </c>
      <c r="Q9" s="18">
        <v>0</v>
      </c>
      <c r="R9" s="18">
        <v>0</v>
      </c>
      <c r="S9" s="18">
        <v>0.01</v>
      </c>
      <c r="T9" s="18">
        <v>17.399999999999999</v>
      </c>
      <c r="U9" s="18">
        <v>0</v>
      </c>
      <c r="V9" s="1"/>
    </row>
    <row r="10" spans="1:22" ht="18" customHeight="1" thickBot="1" x14ac:dyDescent="0.35">
      <c r="A10" s="27"/>
      <c r="B10" s="28" t="s">
        <v>16</v>
      </c>
      <c r="C10" s="28">
        <f t="shared" ref="C10:U10" si="0">SUM(C6:C9)</f>
        <v>59.08</v>
      </c>
      <c r="D10" s="28">
        <f t="shared" si="0"/>
        <v>500</v>
      </c>
      <c r="E10" s="28">
        <f t="shared" si="0"/>
        <v>15.190000000000001</v>
      </c>
      <c r="F10" s="28">
        <f t="shared" si="0"/>
        <v>17.13</v>
      </c>
      <c r="G10" s="28">
        <f t="shared" si="0"/>
        <v>124.66</v>
      </c>
      <c r="H10" s="28">
        <f t="shared" si="0"/>
        <v>567.03</v>
      </c>
      <c r="I10" s="28">
        <f t="shared" si="0"/>
        <v>0.13</v>
      </c>
      <c r="J10" s="28">
        <f t="shared" si="0"/>
        <v>1.6600000000000001</v>
      </c>
      <c r="K10" s="28">
        <f t="shared" si="0"/>
        <v>0.04</v>
      </c>
      <c r="L10" s="28">
        <f t="shared" si="0"/>
        <v>0</v>
      </c>
      <c r="M10" s="28">
        <f t="shared" si="0"/>
        <v>4.5</v>
      </c>
      <c r="N10" s="28">
        <f t="shared" si="0"/>
        <v>0.03</v>
      </c>
      <c r="O10" s="28">
        <f t="shared" si="0"/>
        <v>546.4</v>
      </c>
      <c r="P10" s="28">
        <f t="shared" si="0"/>
        <v>207.6</v>
      </c>
      <c r="Q10" s="28">
        <f t="shared" si="0"/>
        <v>1E-3</v>
      </c>
      <c r="R10" s="28">
        <f t="shared" si="0"/>
        <v>248</v>
      </c>
      <c r="S10" s="28">
        <f t="shared" si="0"/>
        <v>0.02</v>
      </c>
      <c r="T10" s="28">
        <f t="shared" si="0"/>
        <v>43.2</v>
      </c>
      <c r="U10" s="28">
        <f t="shared" si="0"/>
        <v>0.96</v>
      </c>
      <c r="V10" s="1"/>
    </row>
    <row r="11" spans="1:22" ht="15.75" customHeight="1" thickBot="1" x14ac:dyDescent="0.35">
      <c r="A11" s="85" t="s">
        <v>19</v>
      </c>
      <c r="B11" s="86" t="s">
        <v>23</v>
      </c>
      <c r="C11" s="29"/>
      <c r="D11" s="85" t="s">
        <v>0</v>
      </c>
      <c r="E11" s="90" t="s">
        <v>18</v>
      </c>
      <c r="F11" s="91"/>
      <c r="G11" s="92"/>
      <c r="H11" s="85" t="s">
        <v>1</v>
      </c>
      <c r="I11" s="106" t="s">
        <v>2</v>
      </c>
      <c r="J11" s="107"/>
      <c r="K11" s="107"/>
      <c r="L11" s="107"/>
      <c r="M11" s="107"/>
      <c r="N11" s="108"/>
      <c r="O11" s="106" t="s">
        <v>3</v>
      </c>
      <c r="P11" s="107"/>
      <c r="Q11" s="107"/>
      <c r="R11" s="107"/>
      <c r="S11" s="107"/>
      <c r="T11" s="107"/>
      <c r="U11" s="108"/>
      <c r="V11" s="1"/>
    </row>
    <row r="12" spans="1:22" ht="16.2" thickBot="1" x14ac:dyDescent="0.35">
      <c r="A12" s="109"/>
      <c r="B12" s="134"/>
      <c r="C12" s="30"/>
      <c r="D12" s="109"/>
      <c r="E12" s="131"/>
      <c r="F12" s="132"/>
      <c r="G12" s="133"/>
      <c r="H12" s="109"/>
      <c r="I12" s="80" t="s">
        <v>4</v>
      </c>
      <c r="J12" s="80" t="s">
        <v>5</v>
      </c>
      <c r="K12" s="80" t="s">
        <v>6</v>
      </c>
      <c r="L12" s="31"/>
      <c r="M12" s="32"/>
      <c r="N12" s="80" t="s">
        <v>20</v>
      </c>
      <c r="O12" s="80" t="s">
        <v>7</v>
      </c>
      <c r="P12" s="80" t="s">
        <v>8</v>
      </c>
      <c r="Q12" s="32"/>
      <c r="R12" s="32"/>
      <c r="S12" s="32"/>
      <c r="T12" s="80" t="s">
        <v>9</v>
      </c>
      <c r="U12" s="80" t="s">
        <v>10</v>
      </c>
      <c r="V12" s="1"/>
    </row>
    <row r="13" spans="1:22" ht="16.2" thickBot="1" x14ac:dyDescent="0.35">
      <c r="A13" s="110"/>
      <c r="B13" s="135"/>
      <c r="C13" s="33"/>
      <c r="D13" s="110"/>
      <c r="E13" s="34" t="s">
        <v>11</v>
      </c>
      <c r="F13" s="34" t="s">
        <v>12</v>
      </c>
      <c r="G13" s="34" t="s">
        <v>13</v>
      </c>
      <c r="H13" s="110"/>
      <c r="I13" s="81"/>
      <c r="J13" s="81"/>
      <c r="K13" s="81"/>
      <c r="L13" s="35" t="s">
        <v>27</v>
      </c>
      <c r="M13" s="35" t="s">
        <v>28</v>
      </c>
      <c r="N13" s="81"/>
      <c r="O13" s="81"/>
      <c r="P13" s="81"/>
      <c r="Q13" s="35" t="s">
        <v>30</v>
      </c>
      <c r="R13" s="35" t="s">
        <v>29</v>
      </c>
      <c r="S13" s="35" t="s">
        <v>31</v>
      </c>
      <c r="T13" s="81"/>
      <c r="U13" s="81"/>
    </row>
    <row r="14" spans="1:22" ht="16.8" thickBot="1" x14ac:dyDescent="0.35">
      <c r="A14" s="36"/>
      <c r="B14" s="37" t="s">
        <v>14</v>
      </c>
      <c r="C14" s="37"/>
      <c r="D14" s="38"/>
      <c r="E14" s="38"/>
      <c r="F14" s="38"/>
      <c r="G14" s="38"/>
      <c r="H14" s="39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</row>
    <row r="15" spans="1:22" ht="31.8" thickBot="1" x14ac:dyDescent="0.35">
      <c r="A15" s="61">
        <v>170</v>
      </c>
      <c r="B15" s="16" t="s">
        <v>52</v>
      </c>
      <c r="C15" s="16">
        <v>19.61</v>
      </c>
      <c r="D15" s="17">
        <v>200</v>
      </c>
      <c r="E15" s="17">
        <v>0.91</v>
      </c>
      <c r="F15" s="77">
        <v>2.02</v>
      </c>
      <c r="G15" s="77">
        <v>0</v>
      </c>
      <c r="H15" s="77">
        <v>104.58</v>
      </c>
      <c r="I15" s="77">
        <v>0.05</v>
      </c>
      <c r="J15" s="77">
        <v>1.4</v>
      </c>
      <c r="K15" s="77">
        <v>0</v>
      </c>
      <c r="L15" s="68">
        <v>0.1</v>
      </c>
      <c r="M15" s="17">
        <v>0</v>
      </c>
      <c r="N15" s="77">
        <v>0</v>
      </c>
      <c r="O15" s="18">
        <v>36.25</v>
      </c>
      <c r="P15" s="18">
        <v>22</v>
      </c>
      <c r="Q15" s="18">
        <v>0</v>
      </c>
      <c r="R15" s="18">
        <v>53.69</v>
      </c>
      <c r="S15" s="18">
        <v>0</v>
      </c>
      <c r="T15" s="18">
        <v>33.65</v>
      </c>
      <c r="U15" s="18">
        <v>0.83</v>
      </c>
    </row>
    <row r="16" spans="1:22" s="11" customFormat="1" ht="20.25" customHeight="1" thickBot="1" x14ac:dyDescent="0.35">
      <c r="A16" s="25">
        <v>1</v>
      </c>
      <c r="B16" s="26" t="s">
        <v>17</v>
      </c>
      <c r="C16" s="26">
        <v>1.78</v>
      </c>
      <c r="D16" s="41">
        <v>30</v>
      </c>
      <c r="E16" s="18">
        <v>1.56</v>
      </c>
      <c r="F16" s="18">
        <v>0.36</v>
      </c>
      <c r="G16" s="18">
        <v>13.29</v>
      </c>
      <c r="H16" s="18">
        <v>64.2</v>
      </c>
      <c r="I16" s="18">
        <v>4.4999999999999998E-2</v>
      </c>
      <c r="J16" s="18">
        <v>0</v>
      </c>
      <c r="K16" s="18">
        <v>0</v>
      </c>
      <c r="L16" s="18">
        <v>0</v>
      </c>
      <c r="M16" s="18">
        <v>0</v>
      </c>
      <c r="N16" s="18">
        <v>3.9E-2</v>
      </c>
      <c r="O16" s="18">
        <v>8.6999999999999993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0.6</v>
      </c>
    </row>
    <row r="17" spans="1:21" s="11" customFormat="1" ht="20.25" customHeight="1" thickBot="1" x14ac:dyDescent="0.35">
      <c r="A17" s="19">
        <v>1</v>
      </c>
      <c r="B17" s="20" t="s">
        <v>15</v>
      </c>
      <c r="C17" s="20">
        <v>3.52</v>
      </c>
      <c r="D17" s="21">
        <v>30</v>
      </c>
      <c r="E17" s="21">
        <v>2.13</v>
      </c>
      <c r="F17" s="21">
        <v>0.33</v>
      </c>
      <c r="G17" s="21">
        <v>13.92</v>
      </c>
      <c r="H17" s="21">
        <v>68.7</v>
      </c>
      <c r="I17" s="21">
        <v>0.03</v>
      </c>
      <c r="J17" s="21">
        <v>0</v>
      </c>
      <c r="K17" s="21">
        <v>0</v>
      </c>
      <c r="L17" s="21">
        <v>0</v>
      </c>
      <c r="M17" s="21">
        <v>0</v>
      </c>
      <c r="N17" s="21">
        <v>0.02</v>
      </c>
      <c r="O17" s="21">
        <v>6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0.51</v>
      </c>
    </row>
    <row r="18" spans="1:21" ht="16.2" thickBot="1" x14ac:dyDescent="0.35">
      <c r="A18" s="61">
        <v>338</v>
      </c>
      <c r="B18" s="62" t="s">
        <v>56</v>
      </c>
      <c r="C18" s="62">
        <v>15</v>
      </c>
      <c r="D18" s="17">
        <v>100</v>
      </c>
      <c r="E18" s="17">
        <v>0.6</v>
      </c>
      <c r="F18" s="17">
        <v>0.6</v>
      </c>
      <c r="G18" s="17">
        <v>15</v>
      </c>
      <c r="H18" s="17">
        <v>64.05</v>
      </c>
      <c r="I18" s="17">
        <v>0</v>
      </c>
      <c r="J18" s="17">
        <v>15</v>
      </c>
      <c r="K18" s="17">
        <v>0.03</v>
      </c>
      <c r="L18" s="63">
        <v>0.05</v>
      </c>
      <c r="M18" s="17">
        <v>0.4</v>
      </c>
      <c r="N18" s="17">
        <v>0.03</v>
      </c>
      <c r="O18" s="17">
        <v>24</v>
      </c>
      <c r="P18" s="17">
        <v>16.5</v>
      </c>
      <c r="Q18" s="17">
        <v>0</v>
      </c>
      <c r="R18" s="17">
        <v>230</v>
      </c>
      <c r="S18" s="17">
        <v>0</v>
      </c>
      <c r="T18" s="17">
        <v>13.5</v>
      </c>
      <c r="U18" s="17">
        <v>0</v>
      </c>
    </row>
    <row r="19" spans="1:21" ht="16.2" thickBot="1" x14ac:dyDescent="0.35">
      <c r="A19" s="25">
        <v>393</v>
      </c>
      <c r="B19" s="26" t="s">
        <v>46</v>
      </c>
      <c r="C19" s="26">
        <v>15.32</v>
      </c>
      <c r="D19" s="18">
        <v>200</v>
      </c>
      <c r="E19" s="41">
        <v>0.13</v>
      </c>
      <c r="F19" s="18">
        <v>0.02</v>
      </c>
      <c r="G19" s="18">
        <v>11.33</v>
      </c>
      <c r="H19" s="18">
        <v>45.5</v>
      </c>
      <c r="I19" s="18">
        <v>0</v>
      </c>
      <c r="J19" s="18">
        <v>3.14</v>
      </c>
      <c r="K19" s="18">
        <v>0</v>
      </c>
      <c r="L19" s="18">
        <v>0</v>
      </c>
      <c r="M19" s="18">
        <v>0</v>
      </c>
      <c r="N19" s="18">
        <v>0</v>
      </c>
      <c r="O19" s="18">
        <v>14.2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0.35</v>
      </c>
    </row>
    <row r="20" spans="1:21" ht="16.2" thickBot="1" x14ac:dyDescent="0.35">
      <c r="A20" s="27">
        <v>5</v>
      </c>
      <c r="B20" s="40" t="s">
        <v>63</v>
      </c>
      <c r="C20" s="40">
        <v>30</v>
      </c>
      <c r="D20" s="18">
        <v>50</v>
      </c>
      <c r="E20" s="18">
        <v>0</v>
      </c>
      <c r="F20" s="18">
        <v>20.88</v>
      </c>
      <c r="G20" s="18">
        <v>3</v>
      </c>
      <c r="H20" s="18">
        <v>254.6</v>
      </c>
      <c r="I20" s="18">
        <v>0</v>
      </c>
      <c r="J20" s="18">
        <v>0</v>
      </c>
      <c r="K20" s="18">
        <v>0.1</v>
      </c>
      <c r="L20" s="18">
        <v>0</v>
      </c>
      <c r="M20" s="18">
        <v>0</v>
      </c>
      <c r="N20" s="18">
        <v>1</v>
      </c>
      <c r="O20" s="18">
        <v>18.399999999999999</v>
      </c>
      <c r="P20" s="18">
        <v>85</v>
      </c>
      <c r="Q20" s="18">
        <v>0</v>
      </c>
      <c r="R20" s="18">
        <v>25.4</v>
      </c>
      <c r="S20" s="18">
        <v>0</v>
      </c>
      <c r="T20" s="18">
        <v>10</v>
      </c>
      <c r="U20" s="18">
        <v>0</v>
      </c>
    </row>
    <row r="21" spans="1:21" ht="15.75" customHeight="1" thickBot="1" x14ac:dyDescent="0.35">
      <c r="A21" s="25"/>
      <c r="B21" s="28" t="s">
        <v>16</v>
      </c>
      <c r="C21" s="28">
        <f t="shared" ref="C21:U21" si="1">SUM(C15:C20)</f>
        <v>85.22999999999999</v>
      </c>
      <c r="D21" s="28">
        <f t="shared" si="1"/>
        <v>610</v>
      </c>
      <c r="E21" s="28">
        <f t="shared" si="1"/>
        <v>5.3299999999999992</v>
      </c>
      <c r="F21" s="28">
        <f t="shared" si="1"/>
        <v>24.21</v>
      </c>
      <c r="G21" s="28">
        <f t="shared" si="1"/>
        <v>56.54</v>
      </c>
      <c r="H21" s="28">
        <f t="shared" si="1"/>
        <v>601.63</v>
      </c>
      <c r="I21" s="28">
        <f t="shared" si="1"/>
        <v>0.125</v>
      </c>
      <c r="J21" s="28">
        <f t="shared" si="1"/>
        <v>19.54</v>
      </c>
      <c r="K21" s="28">
        <f t="shared" si="1"/>
        <v>0.13</v>
      </c>
      <c r="L21" s="28">
        <f t="shared" si="1"/>
        <v>0.15000000000000002</v>
      </c>
      <c r="M21" s="28">
        <f t="shared" si="1"/>
        <v>0.4</v>
      </c>
      <c r="N21" s="28">
        <f t="shared" si="1"/>
        <v>1.089</v>
      </c>
      <c r="O21" s="28">
        <f t="shared" si="1"/>
        <v>107.55000000000001</v>
      </c>
      <c r="P21" s="28">
        <f t="shared" si="1"/>
        <v>123.5</v>
      </c>
      <c r="Q21" s="28">
        <f t="shared" si="1"/>
        <v>0</v>
      </c>
      <c r="R21" s="28">
        <f t="shared" si="1"/>
        <v>309.08999999999997</v>
      </c>
      <c r="S21" s="28">
        <f t="shared" si="1"/>
        <v>0</v>
      </c>
      <c r="T21" s="28">
        <f t="shared" si="1"/>
        <v>57.15</v>
      </c>
      <c r="U21" s="28">
        <f t="shared" si="1"/>
        <v>2.29</v>
      </c>
    </row>
    <row r="22" spans="1:21" ht="15" customHeight="1" thickBot="1" x14ac:dyDescent="0.35">
      <c r="A22" s="85" t="s">
        <v>19</v>
      </c>
      <c r="B22" s="86" t="s">
        <v>24</v>
      </c>
      <c r="C22" s="29"/>
      <c r="D22" s="87" t="s">
        <v>0</v>
      </c>
      <c r="E22" s="90" t="s">
        <v>18</v>
      </c>
      <c r="F22" s="91"/>
      <c r="G22" s="92"/>
      <c r="H22" s="87" t="s">
        <v>1</v>
      </c>
      <c r="I22" s="82" t="s">
        <v>2</v>
      </c>
      <c r="J22" s="83"/>
      <c r="K22" s="83"/>
      <c r="L22" s="83"/>
      <c r="M22" s="83"/>
      <c r="N22" s="84"/>
      <c r="O22" s="82" t="s">
        <v>3</v>
      </c>
      <c r="P22" s="83"/>
      <c r="Q22" s="83"/>
      <c r="R22" s="83"/>
      <c r="S22" s="83"/>
      <c r="T22" s="83"/>
      <c r="U22" s="84"/>
    </row>
    <row r="23" spans="1:21" ht="30" customHeight="1" thickBot="1" x14ac:dyDescent="0.35">
      <c r="A23" s="109"/>
      <c r="B23" s="134"/>
      <c r="C23" s="30"/>
      <c r="D23" s="88"/>
      <c r="E23" s="131"/>
      <c r="F23" s="132"/>
      <c r="G23" s="133"/>
      <c r="H23" s="88"/>
      <c r="I23" s="80" t="s">
        <v>4</v>
      </c>
      <c r="J23" s="80" t="s">
        <v>5</v>
      </c>
      <c r="K23" s="80" t="s">
        <v>6</v>
      </c>
      <c r="L23" s="31"/>
      <c r="M23" s="32"/>
      <c r="N23" s="80" t="s">
        <v>20</v>
      </c>
      <c r="O23" s="80" t="s">
        <v>7</v>
      </c>
      <c r="P23" s="80" t="s">
        <v>8</v>
      </c>
      <c r="Q23" s="32"/>
      <c r="R23" s="32"/>
      <c r="S23" s="32"/>
      <c r="T23" s="80" t="s">
        <v>9</v>
      </c>
      <c r="U23" s="80" t="s">
        <v>10</v>
      </c>
    </row>
    <row r="24" spans="1:21" ht="16.2" thickBot="1" x14ac:dyDescent="0.35">
      <c r="A24" s="110"/>
      <c r="B24" s="135"/>
      <c r="C24" s="33"/>
      <c r="D24" s="89"/>
      <c r="E24" s="43" t="s">
        <v>11</v>
      </c>
      <c r="F24" s="43" t="s">
        <v>12</v>
      </c>
      <c r="G24" s="43" t="s">
        <v>13</v>
      </c>
      <c r="H24" s="89"/>
      <c r="I24" s="81"/>
      <c r="J24" s="81"/>
      <c r="K24" s="81"/>
      <c r="L24" s="35" t="s">
        <v>27</v>
      </c>
      <c r="M24" s="35" t="s">
        <v>28</v>
      </c>
      <c r="N24" s="81"/>
      <c r="O24" s="81"/>
      <c r="P24" s="81"/>
      <c r="Q24" s="35" t="s">
        <v>30</v>
      </c>
      <c r="R24" s="35" t="s">
        <v>29</v>
      </c>
      <c r="S24" s="35" t="s">
        <v>31</v>
      </c>
      <c r="T24" s="81"/>
      <c r="U24" s="81"/>
    </row>
    <row r="25" spans="1:21" ht="16.8" thickBot="1" x14ac:dyDescent="0.35">
      <c r="A25" s="15"/>
      <c r="B25" s="44" t="s">
        <v>14</v>
      </c>
      <c r="C25" s="44"/>
      <c r="D25" s="16"/>
      <c r="E25" s="16"/>
      <c r="F25" s="16"/>
      <c r="G25" s="16"/>
      <c r="H25" s="45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</row>
    <row r="26" spans="1:21" ht="47.4" thickBot="1" x14ac:dyDescent="0.35">
      <c r="A26" s="27">
        <v>647</v>
      </c>
      <c r="B26" s="40" t="s">
        <v>59</v>
      </c>
      <c r="C26" s="40">
        <v>35.020000000000003</v>
      </c>
      <c r="D26" s="18">
        <v>260</v>
      </c>
      <c r="E26" s="18">
        <v>4.97</v>
      </c>
      <c r="F26" s="18">
        <v>17.7</v>
      </c>
      <c r="G26" s="18">
        <v>23.89</v>
      </c>
      <c r="H26" s="18">
        <v>153.63</v>
      </c>
      <c r="I26" s="18">
        <v>0.12</v>
      </c>
      <c r="J26" s="18">
        <v>0</v>
      </c>
      <c r="K26" s="18">
        <v>0</v>
      </c>
      <c r="L26" s="18">
        <v>0</v>
      </c>
      <c r="M26" s="18">
        <v>0</v>
      </c>
      <c r="N26" s="18">
        <v>0.06</v>
      </c>
      <c r="O26" s="18">
        <v>8.65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2.63</v>
      </c>
    </row>
    <row r="27" spans="1:21" ht="16.2" thickBot="1" x14ac:dyDescent="0.35">
      <c r="A27" s="25">
        <v>338</v>
      </c>
      <c r="B27" s="26" t="s">
        <v>21</v>
      </c>
      <c r="C27" s="26">
        <v>15</v>
      </c>
      <c r="D27" s="18">
        <v>100</v>
      </c>
      <c r="E27" s="18">
        <v>2</v>
      </c>
      <c r="F27" s="18">
        <v>1</v>
      </c>
      <c r="G27" s="18">
        <v>42</v>
      </c>
      <c r="H27" s="18">
        <v>96</v>
      </c>
      <c r="I27" s="18">
        <v>0.8</v>
      </c>
      <c r="J27" s="18">
        <v>10</v>
      </c>
      <c r="K27" s="18">
        <v>0.1</v>
      </c>
      <c r="L27" s="18">
        <v>0</v>
      </c>
      <c r="M27" s="18">
        <v>1</v>
      </c>
      <c r="N27" s="18">
        <v>0</v>
      </c>
      <c r="O27" s="18">
        <v>6</v>
      </c>
      <c r="P27" s="18">
        <v>89</v>
      </c>
      <c r="Q27" s="18">
        <v>0</v>
      </c>
      <c r="R27" s="18">
        <v>120</v>
      </c>
      <c r="S27" s="18">
        <v>0</v>
      </c>
      <c r="T27" s="18">
        <v>89</v>
      </c>
      <c r="U27" s="18">
        <v>3.2</v>
      </c>
    </row>
    <row r="28" spans="1:21" ht="16.5" customHeight="1" thickBot="1" x14ac:dyDescent="0.35">
      <c r="A28" s="42">
        <v>1</v>
      </c>
      <c r="B28" s="26" t="s">
        <v>17</v>
      </c>
      <c r="C28" s="26">
        <v>1.78</v>
      </c>
      <c r="D28" s="41">
        <v>30</v>
      </c>
      <c r="E28" s="18">
        <v>1.56</v>
      </c>
      <c r="F28" s="18">
        <v>0.36</v>
      </c>
      <c r="G28" s="18">
        <v>13.29</v>
      </c>
      <c r="H28" s="18">
        <v>64.2</v>
      </c>
      <c r="I28" s="18">
        <v>4.4999999999999998E-2</v>
      </c>
      <c r="J28" s="18">
        <v>0</v>
      </c>
      <c r="K28" s="18">
        <v>0</v>
      </c>
      <c r="L28" s="18">
        <v>0</v>
      </c>
      <c r="M28" s="18">
        <v>0</v>
      </c>
      <c r="N28" s="18">
        <v>3.9E-2</v>
      </c>
      <c r="O28" s="18">
        <v>8.6999999999999993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0.6</v>
      </c>
    </row>
    <row r="29" spans="1:21" ht="16.2" thickBot="1" x14ac:dyDescent="0.35">
      <c r="A29" s="42">
        <v>3</v>
      </c>
      <c r="B29" s="26" t="s">
        <v>45</v>
      </c>
      <c r="C29" s="26">
        <v>24.18</v>
      </c>
      <c r="D29" s="18">
        <v>50</v>
      </c>
      <c r="E29" s="18">
        <v>3.06</v>
      </c>
      <c r="F29" s="18">
        <v>9.43</v>
      </c>
      <c r="G29" s="18">
        <v>18.27</v>
      </c>
      <c r="H29" s="18">
        <v>170</v>
      </c>
      <c r="I29" s="18">
        <v>0.06</v>
      </c>
      <c r="J29" s="18">
        <v>0</v>
      </c>
      <c r="K29" s="18">
        <v>0</v>
      </c>
      <c r="L29" s="18">
        <v>0</v>
      </c>
      <c r="M29" s="18">
        <v>0</v>
      </c>
      <c r="N29" s="18">
        <v>0.03</v>
      </c>
      <c r="O29" s="18">
        <v>11.67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0.77</v>
      </c>
    </row>
    <row r="30" spans="1:21" ht="16.2" thickBot="1" x14ac:dyDescent="0.35">
      <c r="A30" s="25">
        <v>393</v>
      </c>
      <c r="B30" s="26" t="s">
        <v>46</v>
      </c>
      <c r="C30" s="26">
        <v>15.32</v>
      </c>
      <c r="D30" s="18">
        <v>200</v>
      </c>
      <c r="E30" s="18">
        <v>0</v>
      </c>
      <c r="F30" s="18">
        <v>2.7</v>
      </c>
      <c r="G30" s="18">
        <v>25.9</v>
      </c>
      <c r="H30" s="18">
        <v>89.25</v>
      </c>
      <c r="I30" s="18">
        <v>0.04</v>
      </c>
      <c r="J30" s="18">
        <v>1.3</v>
      </c>
      <c r="K30" s="18">
        <v>0</v>
      </c>
      <c r="L30" s="18">
        <v>0</v>
      </c>
      <c r="M30" s="18">
        <v>0</v>
      </c>
      <c r="N30" s="18">
        <v>0</v>
      </c>
      <c r="O30" s="18">
        <v>145</v>
      </c>
      <c r="P30" s="18">
        <v>50</v>
      </c>
      <c r="Q30" s="18">
        <v>0.01</v>
      </c>
      <c r="R30" s="18">
        <v>78.599999999999994</v>
      </c>
      <c r="S30" s="18">
        <v>0</v>
      </c>
      <c r="T30" s="18">
        <v>4</v>
      </c>
      <c r="U30" s="18">
        <v>0.1</v>
      </c>
    </row>
    <row r="31" spans="1:21" ht="30" customHeight="1" thickBot="1" x14ac:dyDescent="0.35">
      <c r="A31" s="25"/>
      <c r="B31" s="46" t="s">
        <v>16</v>
      </c>
      <c r="C31" s="47">
        <f t="shared" ref="C31:U31" si="2">SUM(C26:C30)</f>
        <v>91.300000000000011</v>
      </c>
      <c r="D31" s="47">
        <f t="shared" si="2"/>
        <v>640</v>
      </c>
      <c r="E31" s="47">
        <f t="shared" si="2"/>
        <v>11.59</v>
      </c>
      <c r="F31" s="47">
        <f t="shared" si="2"/>
        <v>31.189999999999998</v>
      </c>
      <c r="G31" s="47">
        <f t="shared" si="2"/>
        <v>123.35</v>
      </c>
      <c r="H31" s="47">
        <f t="shared" si="2"/>
        <v>573.07999999999993</v>
      </c>
      <c r="I31" s="47">
        <f t="shared" si="2"/>
        <v>1.0650000000000002</v>
      </c>
      <c r="J31" s="47">
        <f t="shared" si="2"/>
        <v>11.3</v>
      </c>
      <c r="K31" s="47">
        <f t="shared" si="2"/>
        <v>0.1</v>
      </c>
      <c r="L31" s="47">
        <f t="shared" si="2"/>
        <v>0</v>
      </c>
      <c r="M31" s="47">
        <f t="shared" si="2"/>
        <v>1</v>
      </c>
      <c r="N31" s="47">
        <f t="shared" si="2"/>
        <v>0.129</v>
      </c>
      <c r="O31" s="47">
        <f t="shared" si="2"/>
        <v>180.02</v>
      </c>
      <c r="P31" s="47">
        <f t="shared" si="2"/>
        <v>139</v>
      </c>
      <c r="Q31" s="47">
        <f t="shared" si="2"/>
        <v>0.01</v>
      </c>
      <c r="R31" s="47">
        <f t="shared" si="2"/>
        <v>198.6</v>
      </c>
      <c r="S31" s="47">
        <f t="shared" si="2"/>
        <v>0</v>
      </c>
      <c r="T31" s="47">
        <f t="shared" si="2"/>
        <v>93</v>
      </c>
      <c r="U31" s="47">
        <f t="shared" si="2"/>
        <v>7.2999999999999989</v>
      </c>
    </row>
    <row r="32" spans="1:21" ht="15" customHeight="1" thickBot="1" x14ac:dyDescent="0.35">
      <c r="A32" s="104" t="s">
        <v>19</v>
      </c>
      <c r="B32" s="105" t="s">
        <v>25</v>
      </c>
      <c r="C32" s="48"/>
      <c r="D32" s="96" t="s">
        <v>0</v>
      </c>
      <c r="E32" s="93" t="s">
        <v>18</v>
      </c>
      <c r="F32" s="94"/>
      <c r="G32" s="95"/>
      <c r="H32" s="96" t="s">
        <v>1</v>
      </c>
      <c r="I32" s="99" t="s">
        <v>2</v>
      </c>
      <c r="J32" s="100"/>
      <c r="K32" s="100"/>
      <c r="L32" s="100"/>
      <c r="M32" s="100"/>
      <c r="N32" s="101"/>
      <c r="O32" s="99" t="s">
        <v>3</v>
      </c>
      <c r="P32" s="100"/>
      <c r="Q32" s="100"/>
      <c r="R32" s="100"/>
      <c r="S32" s="100"/>
      <c r="T32" s="100"/>
      <c r="U32" s="101"/>
    </row>
    <row r="33" spans="1:21" ht="15" thickBot="1" x14ac:dyDescent="0.35">
      <c r="A33" s="129"/>
      <c r="B33" s="127"/>
      <c r="C33" s="49"/>
      <c r="D33" s="97"/>
      <c r="E33" s="124"/>
      <c r="F33" s="125"/>
      <c r="G33" s="126"/>
      <c r="H33" s="97"/>
      <c r="I33" s="102" t="s">
        <v>4</v>
      </c>
      <c r="J33" s="102" t="s">
        <v>5</v>
      </c>
      <c r="K33" s="102" t="s">
        <v>6</v>
      </c>
      <c r="L33" s="50"/>
      <c r="M33" s="51"/>
      <c r="N33" s="102" t="s">
        <v>20</v>
      </c>
      <c r="O33" s="102" t="s">
        <v>7</v>
      </c>
      <c r="P33" s="102" t="s">
        <v>8</v>
      </c>
      <c r="Q33" s="51"/>
      <c r="R33" s="51"/>
      <c r="S33" s="51"/>
      <c r="T33" s="102" t="s">
        <v>9</v>
      </c>
      <c r="U33" s="102" t="s">
        <v>10</v>
      </c>
    </row>
    <row r="34" spans="1:21" s="11" customFormat="1" ht="15" thickBot="1" x14ac:dyDescent="0.35">
      <c r="A34" s="130"/>
      <c r="B34" s="128"/>
      <c r="C34" s="52"/>
      <c r="D34" s="98"/>
      <c r="E34" s="53" t="s">
        <v>11</v>
      </c>
      <c r="F34" s="53" t="s">
        <v>12</v>
      </c>
      <c r="G34" s="53" t="s">
        <v>13</v>
      </c>
      <c r="H34" s="98"/>
      <c r="I34" s="103"/>
      <c r="J34" s="103"/>
      <c r="K34" s="103"/>
      <c r="L34" s="54" t="s">
        <v>27</v>
      </c>
      <c r="M34" s="54" t="s">
        <v>28</v>
      </c>
      <c r="N34" s="103"/>
      <c r="O34" s="103"/>
      <c r="P34" s="103"/>
      <c r="Q34" s="54" t="s">
        <v>30</v>
      </c>
      <c r="R34" s="54" t="s">
        <v>29</v>
      </c>
      <c r="S34" s="54" t="s">
        <v>31</v>
      </c>
      <c r="T34" s="103"/>
      <c r="U34" s="103"/>
    </row>
    <row r="35" spans="1:21" ht="16.8" thickBot="1" x14ac:dyDescent="0.35">
      <c r="A35" s="78"/>
      <c r="B35" s="44" t="s">
        <v>14</v>
      </c>
      <c r="C35" s="44"/>
      <c r="D35" s="16"/>
      <c r="E35" s="16"/>
      <c r="F35" s="16"/>
      <c r="G35" s="16"/>
      <c r="H35" s="55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</row>
    <row r="36" spans="1:21" ht="16.2" thickBot="1" x14ac:dyDescent="0.35">
      <c r="A36" s="25">
        <v>688</v>
      </c>
      <c r="B36" s="26" t="s">
        <v>61</v>
      </c>
      <c r="C36" s="26">
        <v>7.23</v>
      </c>
      <c r="D36" s="18">
        <v>200</v>
      </c>
      <c r="E36" s="18">
        <v>0.13</v>
      </c>
      <c r="F36" s="18">
        <v>2.2000000000000002</v>
      </c>
      <c r="G36" s="18">
        <v>18</v>
      </c>
      <c r="H36" s="18">
        <v>296.52999999999997</v>
      </c>
      <c r="I36" s="18">
        <v>0</v>
      </c>
      <c r="J36" s="18">
        <v>13</v>
      </c>
      <c r="K36" s="18">
        <v>0.33</v>
      </c>
      <c r="L36" s="18">
        <v>0</v>
      </c>
      <c r="M36" s="18">
        <v>2</v>
      </c>
      <c r="N36" s="18">
        <v>0.1</v>
      </c>
      <c r="O36" s="18">
        <v>3.2</v>
      </c>
      <c r="P36" s="18">
        <v>0</v>
      </c>
      <c r="Q36" s="18">
        <v>0</v>
      </c>
      <c r="R36" s="68">
        <v>20</v>
      </c>
      <c r="S36" s="18">
        <v>0</v>
      </c>
      <c r="T36" s="18">
        <v>0</v>
      </c>
      <c r="U36" s="68">
        <v>0</v>
      </c>
    </row>
    <row r="37" spans="1:21" ht="16.2" thickBot="1" x14ac:dyDescent="0.35">
      <c r="A37" s="25">
        <v>111</v>
      </c>
      <c r="B37" s="26" t="s">
        <v>60</v>
      </c>
      <c r="C37" s="26">
        <v>62.59</v>
      </c>
      <c r="D37" s="18">
        <v>100</v>
      </c>
      <c r="E37" s="18">
        <v>22.7</v>
      </c>
      <c r="F37" s="18">
        <v>6.7</v>
      </c>
      <c r="G37" s="18">
        <v>62</v>
      </c>
      <c r="H37" s="18">
        <v>140.30000000000001</v>
      </c>
      <c r="I37" s="18">
        <v>0</v>
      </c>
      <c r="J37" s="18">
        <v>3.2</v>
      </c>
      <c r="K37" s="18">
        <v>0.1</v>
      </c>
      <c r="L37" s="18">
        <v>0</v>
      </c>
      <c r="M37" s="18">
        <v>1</v>
      </c>
      <c r="N37" s="18">
        <v>0</v>
      </c>
      <c r="O37" s="18">
        <v>62</v>
      </c>
      <c r="P37" s="18">
        <v>138</v>
      </c>
      <c r="Q37" s="74">
        <v>0.02</v>
      </c>
      <c r="R37" s="68">
        <v>48</v>
      </c>
      <c r="S37" s="18">
        <v>0</v>
      </c>
      <c r="T37" s="18">
        <v>49.1</v>
      </c>
      <c r="U37" s="68">
        <v>0</v>
      </c>
    </row>
    <row r="38" spans="1:21" ht="16.2" thickBot="1" x14ac:dyDescent="0.35">
      <c r="A38" s="42">
        <v>1</v>
      </c>
      <c r="B38" s="26" t="s">
        <v>17</v>
      </c>
      <c r="C38" s="26">
        <v>1.78</v>
      </c>
      <c r="D38" s="41">
        <v>30</v>
      </c>
      <c r="E38" s="18">
        <v>1.56</v>
      </c>
      <c r="F38" s="18">
        <v>0.36</v>
      </c>
      <c r="G38" s="18">
        <v>13.29</v>
      </c>
      <c r="H38" s="18">
        <v>64.2</v>
      </c>
      <c r="I38" s="18">
        <v>4.4999999999999998E-2</v>
      </c>
      <c r="J38" s="18">
        <v>0</v>
      </c>
      <c r="K38" s="18">
        <v>0</v>
      </c>
      <c r="L38" s="18">
        <v>0</v>
      </c>
      <c r="M38" s="18">
        <v>0</v>
      </c>
      <c r="N38" s="18">
        <v>3.9E-2</v>
      </c>
      <c r="O38" s="18">
        <v>8.6999999999999993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0.6</v>
      </c>
    </row>
    <row r="39" spans="1:21" ht="16.2" thickBot="1" x14ac:dyDescent="0.35">
      <c r="A39" s="27">
        <v>349</v>
      </c>
      <c r="B39" s="40" t="s">
        <v>62</v>
      </c>
      <c r="C39" s="40">
        <v>8.67</v>
      </c>
      <c r="D39" s="18">
        <v>200</v>
      </c>
      <c r="E39" s="18">
        <v>0.33</v>
      </c>
      <c r="F39" s="18">
        <v>1.1499999999999999</v>
      </c>
      <c r="G39" s="18">
        <v>28.9</v>
      </c>
      <c r="H39" s="18">
        <v>80</v>
      </c>
      <c r="I39" s="18">
        <v>0.03</v>
      </c>
      <c r="J39" s="18">
        <v>0.3</v>
      </c>
      <c r="K39" s="18">
        <v>0</v>
      </c>
      <c r="L39" s="18">
        <v>0.2</v>
      </c>
      <c r="M39" s="18">
        <v>0.08</v>
      </c>
      <c r="N39" s="18">
        <v>0</v>
      </c>
      <c r="O39" s="18">
        <v>2.25</v>
      </c>
      <c r="P39" s="18">
        <v>1.55</v>
      </c>
      <c r="Q39" s="18">
        <v>0</v>
      </c>
      <c r="R39" s="18">
        <v>13</v>
      </c>
      <c r="S39" s="18">
        <v>0</v>
      </c>
      <c r="T39" s="18">
        <v>0</v>
      </c>
      <c r="U39" s="18">
        <v>0</v>
      </c>
    </row>
    <row r="40" spans="1:21" ht="16.2" thickBot="1" x14ac:dyDescent="0.35">
      <c r="A40" s="25"/>
      <c r="B40" s="46" t="s">
        <v>16</v>
      </c>
      <c r="C40" s="28">
        <f>SUM(C36:C39)</f>
        <v>80.27000000000001</v>
      </c>
      <c r="D40" s="28">
        <f>SUM(D36:D39)</f>
        <v>530</v>
      </c>
      <c r="E40" s="28">
        <f>SUM(E36:E39)</f>
        <v>24.719999999999995</v>
      </c>
      <c r="F40" s="28">
        <f t="shared" ref="F40:U40" si="3">SUM(F36:F39)</f>
        <v>10.41</v>
      </c>
      <c r="G40" s="28">
        <f t="shared" si="3"/>
        <v>122.19</v>
      </c>
      <c r="H40" s="28">
        <f t="shared" si="3"/>
        <v>581.03</v>
      </c>
      <c r="I40" s="28">
        <f t="shared" si="3"/>
        <v>7.4999999999999997E-2</v>
      </c>
      <c r="J40" s="28">
        <f t="shared" si="3"/>
        <v>16.5</v>
      </c>
      <c r="K40" s="28">
        <f t="shared" si="3"/>
        <v>0.43000000000000005</v>
      </c>
      <c r="L40" s="28">
        <f t="shared" si="3"/>
        <v>0.2</v>
      </c>
      <c r="M40" s="28">
        <f t="shared" si="3"/>
        <v>3.08</v>
      </c>
      <c r="N40" s="28">
        <f t="shared" si="3"/>
        <v>0.13900000000000001</v>
      </c>
      <c r="O40" s="28">
        <f t="shared" si="3"/>
        <v>76.150000000000006</v>
      </c>
      <c r="P40" s="28">
        <f t="shared" si="3"/>
        <v>139.55000000000001</v>
      </c>
      <c r="Q40" s="28">
        <f t="shared" si="3"/>
        <v>0.02</v>
      </c>
      <c r="R40" s="28">
        <f t="shared" si="3"/>
        <v>81</v>
      </c>
      <c r="S40" s="28">
        <f t="shared" si="3"/>
        <v>0</v>
      </c>
      <c r="T40" s="28">
        <f t="shared" si="3"/>
        <v>49.1</v>
      </c>
      <c r="U40" s="28">
        <f t="shared" si="3"/>
        <v>0.6</v>
      </c>
    </row>
    <row r="41" spans="1:21" ht="15" customHeight="1" thickBot="1" x14ac:dyDescent="0.35">
      <c r="A41" s="85" t="s">
        <v>19</v>
      </c>
      <c r="B41" s="86" t="s">
        <v>26</v>
      </c>
      <c r="C41" s="29"/>
      <c r="D41" s="87" t="s">
        <v>0</v>
      </c>
      <c r="E41" s="90" t="s">
        <v>18</v>
      </c>
      <c r="F41" s="91"/>
      <c r="G41" s="92"/>
      <c r="H41" s="87" t="s">
        <v>1</v>
      </c>
      <c r="I41" s="82" t="s">
        <v>2</v>
      </c>
      <c r="J41" s="83"/>
      <c r="K41" s="83"/>
      <c r="L41" s="83"/>
      <c r="M41" s="83"/>
      <c r="N41" s="84"/>
      <c r="O41" s="82" t="s">
        <v>3</v>
      </c>
      <c r="P41" s="83"/>
      <c r="Q41" s="83"/>
      <c r="R41" s="83"/>
      <c r="S41" s="83"/>
      <c r="T41" s="83"/>
      <c r="U41" s="84"/>
    </row>
    <row r="42" spans="1:21" ht="16.2" thickBot="1" x14ac:dyDescent="0.35">
      <c r="A42" s="109"/>
      <c r="B42" s="134"/>
      <c r="C42" s="30"/>
      <c r="D42" s="88"/>
      <c r="E42" s="131"/>
      <c r="F42" s="132"/>
      <c r="G42" s="133"/>
      <c r="H42" s="88"/>
      <c r="I42" s="80" t="s">
        <v>4</v>
      </c>
      <c r="J42" s="80" t="s">
        <v>5</v>
      </c>
      <c r="K42" s="80" t="s">
        <v>6</v>
      </c>
      <c r="L42" s="31"/>
      <c r="M42" s="32"/>
      <c r="N42" s="80" t="s">
        <v>20</v>
      </c>
      <c r="O42" s="80" t="s">
        <v>7</v>
      </c>
      <c r="P42" s="80" t="s">
        <v>8</v>
      </c>
      <c r="Q42" s="32"/>
      <c r="R42" s="32"/>
      <c r="S42" s="32"/>
      <c r="T42" s="80" t="s">
        <v>9</v>
      </c>
      <c r="U42" s="80" t="s">
        <v>10</v>
      </c>
    </row>
    <row r="43" spans="1:21" ht="16.2" thickBot="1" x14ac:dyDescent="0.35">
      <c r="A43" s="110"/>
      <c r="B43" s="135"/>
      <c r="C43" s="33"/>
      <c r="D43" s="89"/>
      <c r="E43" s="56" t="s">
        <v>11</v>
      </c>
      <c r="F43" s="56" t="s">
        <v>12</v>
      </c>
      <c r="G43" s="56" t="s">
        <v>13</v>
      </c>
      <c r="H43" s="89"/>
      <c r="I43" s="81"/>
      <c r="J43" s="81"/>
      <c r="K43" s="81"/>
      <c r="L43" s="35" t="s">
        <v>27</v>
      </c>
      <c r="M43" s="35" t="s">
        <v>28</v>
      </c>
      <c r="N43" s="81"/>
      <c r="O43" s="81"/>
      <c r="P43" s="81"/>
      <c r="Q43" s="35" t="s">
        <v>30</v>
      </c>
      <c r="R43" s="35" t="s">
        <v>29</v>
      </c>
      <c r="S43" s="35" t="s">
        <v>31</v>
      </c>
      <c r="T43" s="81"/>
      <c r="U43" s="81"/>
    </row>
    <row r="44" spans="1:21" ht="15" thickBot="1" x14ac:dyDescent="0.35">
      <c r="A44" s="57"/>
      <c r="B44" s="58" t="s">
        <v>14</v>
      </c>
      <c r="C44" s="58"/>
      <c r="D44" s="59"/>
      <c r="E44" s="59"/>
      <c r="F44" s="59"/>
      <c r="G44" s="59"/>
      <c r="H44" s="60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</row>
    <row r="45" spans="1:21" ht="16.2" thickBot="1" x14ac:dyDescent="0.35">
      <c r="A45" s="27">
        <v>168</v>
      </c>
      <c r="B45" s="40" t="s">
        <v>47</v>
      </c>
      <c r="C45" s="40">
        <v>29.42</v>
      </c>
      <c r="D45" s="18">
        <v>75</v>
      </c>
      <c r="E45" s="18">
        <v>9.74</v>
      </c>
      <c r="F45" s="18">
        <v>15.23</v>
      </c>
      <c r="G45" s="18">
        <v>8.6</v>
      </c>
      <c r="H45" s="18">
        <v>212</v>
      </c>
      <c r="I45" s="18">
        <v>0.16</v>
      </c>
      <c r="J45" s="18">
        <v>0.18</v>
      </c>
      <c r="K45" s="18">
        <v>0.02</v>
      </c>
      <c r="L45" s="18">
        <v>0</v>
      </c>
      <c r="M45" s="18">
        <v>0</v>
      </c>
      <c r="N45" s="18">
        <v>0.09</v>
      </c>
      <c r="O45" s="18">
        <v>14.41</v>
      </c>
      <c r="P45" s="18">
        <v>96.54</v>
      </c>
      <c r="Q45" s="18">
        <v>1.2999999999999999E-3</v>
      </c>
      <c r="R45" s="18">
        <v>168.27</v>
      </c>
      <c r="S45" s="18">
        <v>0</v>
      </c>
      <c r="T45" s="18">
        <v>18.72</v>
      </c>
      <c r="U45" s="18">
        <v>1.08</v>
      </c>
    </row>
    <row r="46" spans="1:21" ht="16.2" thickBot="1" x14ac:dyDescent="0.35">
      <c r="A46" s="25">
        <v>694</v>
      </c>
      <c r="B46" s="26" t="s">
        <v>40</v>
      </c>
      <c r="C46" s="26">
        <v>18.940000000000001</v>
      </c>
      <c r="D46" s="18">
        <v>200</v>
      </c>
      <c r="E46" s="18">
        <v>0</v>
      </c>
      <c r="F46" s="18">
        <v>15</v>
      </c>
      <c r="G46" s="18">
        <v>27</v>
      </c>
      <c r="H46" s="18">
        <v>215</v>
      </c>
      <c r="I46" s="18">
        <v>0.06</v>
      </c>
      <c r="J46" s="18">
        <v>0.75</v>
      </c>
      <c r="K46" s="18">
        <v>0.03</v>
      </c>
      <c r="L46" s="18">
        <v>0</v>
      </c>
      <c r="M46" s="18">
        <v>0</v>
      </c>
      <c r="N46" s="18">
        <v>0.1</v>
      </c>
      <c r="O46" s="18">
        <v>29.4</v>
      </c>
      <c r="P46" s="18">
        <v>0.8</v>
      </c>
      <c r="Q46" s="18">
        <v>1.35</v>
      </c>
      <c r="R46" s="18">
        <v>55</v>
      </c>
      <c r="S46" s="18">
        <v>0</v>
      </c>
      <c r="T46" s="18">
        <v>1.35</v>
      </c>
      <c r="U46" s="18">
        <v>2.09</v>
      </c>
    </row>
    <row r="47" spans="1:21" ht="16.2" thickBot="1" x14ac:dyDescent="0.35">
      <c r="A47" s="25">
        <v>3</v>
      </c>
      <c r="B47" s="26" t="s">
        <v>43</v>
      </c>
      <c r="C47" s="26">
        <v>19.39</v>
      </c>
      <c r="D47" s="18">
        <v>55</v>
      </c>
      <c r="E47" s="41">
        <v>6.45</v>
      </c>
      <c r="F47" s="18">
        <v>7.27</v>
      </c>
      <c r="G47" s="18">
        <v>17.77</v>
      </c>
      <c r="H47" s="18">
        <v>162.25</v>
      </c>
      <c r="I47" s="18">
        <v>0.06</v>
      </c>
      <c r="J47" s="18">
        <v>0.1</v>
      </c>
      <c r="K47" s="18">
        <v>0</v>
      </c>
      <c r="L47" s="18">
        <v>0</v>
      </c>
      <c r="M47" s="18">
        <v>0</v>
      </c>
      <c r="N47" s="18">
        <v>7.0000000000000007E-2</v>
      </c>
      <c r="O47" s="18">
        <v>133.28</v>
      </c>
      <c r="P47" s="18">
        <v>0</v>
      </c>
      <c r="Q47" s="18">
        <v>0</v>
      </c>
      <c r="R47" s="17">
        <v>0</v>
      </c>
      <c r="S47" s="18">
        <v>0</v>
      </c>
      <c r="T47" s="18">
        <v>0</v>
      </c>
      <c r="U47" s="18">
        <v>0.87</v>
      </c>
    </row>
    <row r="48" spans="1:21" ht="16.2" thickBot="1" x14ac:dyDescent="0.35">
      <c r="A48" s="25">
        <v>393</v>
      </c>
      <c r="B48" s="26" t="s">
        <v>42</v>
      </c>
      <c r="C48" s="26">
        <v>15.32</v>
      </c>
      <c r="D48" s="18">
        <v>200</v>
      </c>
      <c r="E48" s="41">
        <v>0.13</v>
      </c>
      <c r="F48" s="18">
        <v>0.02</v>
      </c>
      <c r="G48" s="18">
        <v>11.33</v>
      </c>
      <c r="H48" s="18">
        <v>45.5</v>
      </c>
      <c r="I48" s="18">
        <v>0</v>
      </c>
      <c r="J48" s="18">
        <v>3.14</v>
      </c>
      <c r="K48" s="18">
        <v>0</v>
      </c>
      <c r="L48" s="18">
        <v>0</v>
      </c>
      <c r="M48" s="18">
        <v>0</v>
      </c>
      <c r="N48" s="18">
        <v>0</v>
      </c>
      <c r="O48" s="18">
        <v>14.2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0.35</v>
      </c>
    </row>
    <row r="49" spans="1:21" ht="16.2" thickBot="1" x14ac:dyDescent="0.35">
      <c r="A49" s="42">
        <v>1</v>
      </c>
      <c r="B49" s="26" t="s">
        <v>17</v>
      </c>
      <c r="C49" s="26">
        <v>1.78</v>
      </c>
      <c r="D49" s="41">
        <v>30</v>
      </c>
      <c r="E49" s="18">
        <v>1.56</v>
      </c>
      <c r="F49" s="18">
        <v>0.36</v>
      </c>
      <c r="G49" s="18">
        <v>13.29</v>
      </c>
      <c r="H49" s="18">
        <v>64.2</v>
      </c>
      <c r="I49" s="18">
        <v>4.4999999999999998E-2</v>
      </c>
      <c r="J49" s="18">
        <v>0</v>
      </c>
      <c r="K49" s="18">
        <v>0</v>
      </c>
      <c r="L49" s="18">
        <v>0</v>
      </c>
      <c r="M49" s="18">
        <v>0</v>
      </c>
      <c r="N49" s="18">
        <v>3.9E-2</v>
      </c>
      <c r="O49" s="18">
        <v>8.6999999999999993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0.6</v>
      </c>
    </row>
    <row r="50" spans="1:21" s="11" customFormat="1" ht="15" thickBot="1" x14ac:dyDescent="0.35">
      <c r="A50" s="64"/>
      <c r="B50" s="65" t="s">
        <v>16</v>
      </c>
      <c r="C50" s="43">
        <f t="shared" ref="C50:U50" si="4">SUM(C45:C49)</f>
        <v>84.85</v>
      </c>
      <c r="D50" s="43">
        <f t="shared" si="4"/>
        <v>560</v>
      </c>
      <c r="E50" s="43">
        <f t="shared" si="4"/>
        <v>17.88</v>
      </c>
      <c r="F50" s="43">
        <f t="shared" si="4"/>
        <v>37.880000000000003</v>
      </c>
      <c r="G50" s="43">
        <f t="shared" si="4"/>
        <v>77.990000000000009</v>
      </c>
      <c r="H50" s="43">
        <f t="shared" si="4"/>
        <v>698.95</v>
      </c>
      <c r="I50" s="43">
        <f t="shared" si="4"/>
        <v>0.32500000000000001</v>
      </c>
      <c r="J50" s="43">
        <f t="shared" si="4"/>
        <v>4.17</v>
      </c>
      <c r="K50" s="43">
        <f t="shared" si="4"/>
        <v>0.05</v>
      </c>
      <c r="L50" s="43">
        <f t="shared" si="4"/>
        <v>0</v>
      </c>
      <c r="M50" s="43">
        <f t="shared" si="4"/>
        <v>0</v>
      </c>
      <c r="N50" s="43">
        <f t="shared" si="4"/>
        <v>0.29899999999999999</v>
      </c>
      <c r="O50" s="43">
        <f t="shared" si="4"/>
        <v>199.98999999999998</v>
      </c>
      <c r="P50" s="43">
        <f t="shared" si="4"/>
        <v>97.34</v>
      </c>
      <c r="Q50" s="43">
        <f t="shared" si="4"/>
        <v>1.3513000000000002</v>
      </c>
      <c r="R50" s="43">
        <f t="shared" si="4"/>
        <v>223.27</v>
      </c>
      <c r="S50" s="43">
        <f t="shared" si="4"/>
        <v>0</v>
      </c>
      <c r="T50" s="43">
        <f t="shared" si="4"/>
        <v>20.07</v>
      </c>
      <c r="U50" s="43">
        <f t="shared" si="4"/>
        <v>4.9899999999999993</v>
      </c>
    </row>
    <row r="51" spans="1:21" ht="15" customHeight="1" thickBot="1" x14ac:dyDescent="0.35">
      <c r="A51" s="85" t="s">
        <v>19</v>
      </c>
      <c r="B51" s="86" t="s">
        <v>32</v>
      </c>
      <c r="C51" s="29"/>
      <c r="D51" s="87" t="s">
        <v>0</v>
      </c>
      <c r="E51" s="90" t="s">
        <v>18</v>
      </c>
      <c r="F51" s="91"/>
      <c r="G51" s="92"/>
      <c r="H51" s="87" t="s">
        <v>1</v>
      </c>
      <c r="I51" s="82" t="s">
        <v>2</v>
      </c>
      <c r="J51" s="83"/>
      <c r="K51" s="83"/>
      <c r="L51" s="83"/>
      <c r="M51" s="83"/>
      <c r="N51" s="84"/>
      <c r="O51" s="82" t="s">
        <v>3</v>
      </c>
      <c r="P51" s="83"/>
      <c r="Q51" s="83"/>
      <c r="R51" s="83"/>
      <c r="S51" s="83"/>
      <c r="T51" s="83"/>
      <c r="U51" s="84"/>
    </row>
    <row r="52" spans="1:21" ht="16.2" thickBot="1" x14ac:dyDescent="0.35">
      <c r="A52" s="109"/>
      <c r="B52" s="134"/>
      <c r="C52" s="66"/>
      <c r="D52" s="88"/>
      <c r="E52" s="131"/>
      <c r="F52" s="132"/>
      <c r="G52" s="133"/>
      <c r="H52" s="88"/>
      <c r="I52" s="80" t="s">
        <v>4</v>
      </c>
      <c r="J52" s="80" t="s">
        <v>5</v>
      </c>
      <c r="K52" s="80" t="s">
        <v>6</v>
      </c>
      <c r="L52" s="31"/>
      <c r="M52" s="32"/>
      <c r="N52" s="80" t="s">
        <v>20</v>
      </c>
      <c r="O52" s="80" t="s">
        <v>7</v>
      </c>
      <c r="P52" s="80" t="s">
        <v>8</v>
      </c>
      <c r="Q52" s="32"/>
      <c r="R52" s="32"/>
      <c r="S52" s="32"/>
      <c r="T52" s="80" t="s">
        <v>9</v>
      </c>
      <c r="U52" s="80" t="s">
        <v>10</v>
      </c>
    </row>
    <row r="53" spans="1:21" ht="16.2" thickBot="1" x14ac:dyDescent="0.35">
      <c r="A53" s="110"/>
      <c r="B53" s="135"/>
      <c r="C53" s="67"/>
      <c r="D53" s="89"/>
      <c r="E53" s="56" t="s">
        <v>11</v>
      </c>
      <c r="F53" s="56" t="s">
        <v>12</v>
      </c>
      <c r="G53" s="56" t="s">
        <v>13</v>
      </c>
      <c r="H53" s="89"/>
      <c r="I53" s="81"/>
      <c r="J53" s="81"/>
      <c r="K53" s="81"/>
      <c r="L53" s="35" t="s">
        <v>27</v>
      </c>
      <c r="M53" s="35" t="s">
        <v>28</v>
      </c>
      <c r="N53" s="81"/>
      <c r="O53" s="81"/>
      <c r="P53" s="81"/>
      <c r="Q53" s="35" t="s">
        <v>30</v>
      </c>
      <c r="R53" s="35" t="s">
        <v>29</v>
      </c>
      <c r="S53" s="35" t="s">
        <v>31</v>
      </c>
      <c r="T53" s="81"/>
      <c r="U53" s="81"/>
    </row>
    <row r="54" spans="1:21" ht="16.8" thickBot="1" x14ac:dyDescent="0.35">
      <c r="A54" s="15"/>
      <c r="B54" s="44" t="s">
        <v>14</v>
      </c>
      <c r="C54" s="44"/>
      <c r="D54" s="16"/>
      <c r="E54" s="16"/>
      <c r="F54" s="16"/>
      <c r="G54" s="16"/>
      <c r="H54" s="45"/>
      <c r="I54" s="16"/>
      <c r="J54" s="16"/>
      <c r="K54" s="16"/>
      <c r="L54" s="16"/>
      <c r="M54" s="18"/>
      <c r="N54" s="16"/>
      <c r="O54" s="16"/>
      <c r="P54" s="16"/>
      <c r="Q54" s="16"/>
      <c r="R54" s="16"/>
      <c r="S54" s="16"/>
      <c r="T54" s="16"/>
      <c r="U54" s="16"/>
    </row>
    <row r="55" spans="1:21" ht="16.2" thickBot="1" x14ac:dyDescent="0.35">
      <c r="A55" s="15">
        <v>168</v>
      </c>
      <c r="B55" s="16" t="s">
        <v>58</v>
      </c>
      <c r="C55" s="16">
        <v>20.87</v>
      </c>
      <c r="D55" s="17">
        <v>250</v>
      </c>
      <c r="E55" s="17">
        <v>7.4</v>
      </c>
      <c r="F55" s="17">
        <v>7.5</v>
      </c>
      <c r="G55" s="17">
        <v>11</v>
      </c>
      <c r="H55" s="17">
        <v>212.23</v>
      </c>
      <c r="I55" s="17">
        <v>0</v>
      </c>
      <c r="J55" s="17">
        <v>1.3</v>
      </c>
      <c r="K55" s="17">
        <v>0</v>
      </c>
      <c r="L55" s="18">
        <v>0</v>
      </c>
      <c r="M55" s="17">
        <v>0.5</v>
      </c>
      <c r="N55" s="17">
        <v>0</v>
      </c>
      <c r="O55" s="17">
        <v>133</v>
      </c>
      <c r="P55" s="17">
        <v>21</v>
      </c>
      <c r="Q55" s="17">
        <v>0</v>
      </c>
      <c r="R55" s="17">
        <v>230</v>
      </c>
      <c r="S55" s="17">
        <v>0</v>
      </c>
      <c r="T55" s="17">
        <v>21</v>
      </c>
      <c r="U55" s="17">
        <v>0.45</v>
      </c>
    </row>
    <row r="56" spans="1:21" ht="16.2" thickBot="1" x14ac:dyDescent="0.35">
      <c r="A56" s="25">
        <v>393</v>
      </c>
      <c r="B56" s="26" t="s">
        <v>46</v>
      </c>
      <c r="C56" s="26">
        <v>15.32</v>
      </c>
      <c r="D56" s="18">
        <v>200</v>
      </c>
      <c r="E56" s="41">
        <v>0.13</v>
      </c>
      <c r="F56" s="18">
        <v>0.02</v>
      </c>
      <c r="G56" s="18">
        <v>11.33</v>
      </c>
      <c r="H56" s="18">
        <v>45.5</v>
      </c>
      <c r="I56" s="18">
        <v>0</v>
      </c>
      <c r="J56" s="18">
        <v>3.14</v>
      </c>
      <c r="K56" s="18">
        <v>0</v>
      </c>
      <c r="L56" s="18">
        <v>0</v>
      </c>
      <c r="M56" s="18">
        <v>0</v>
      </c>
      <c r="N56" s="18">
        <v>0</v>
      </c>
      <c r="O56" s="18">
        <v>14.2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0.35</v>
      </c>
    </row>
    <row r="57" spans="1:21" ht="16.2" thickBot="1" x14ac:dyDescent="0.35">
      <c r="A57" s="25">
        <v>3</v>
      </c>
      <c r="B57" s="26" t="s">
        <v>43</v>
      </c>
      <c r="C57" s="26">
        <v>19.39</v>
      </c>
      <c r="D57" s="18">
        <v>55</v>
      </c>
      <c r="E57" s="41">
        <v>6.45</v>
      </c>
      <c r="F57" s="18">
        <v>7.27</v>
      </c>
      <c r="G57" s="18">
        <v>17.77</v>
      </c>
      <c r="H57" s="18">
        <v>162.25</v>
      </c>
      <c r="I57" s="18">
        <v>0.06</v>
      </c>
      <c r="J57" s="18">
        <v>0.1</v>
      </c>
      <c r="K57" s="18">
        <v>0</v>
      </c>
      <c r="L57" s="18">
        <v>0</v>
      </c>
      <c r="M57" s="18">
        <v>0</v>
      </c>
      <c r="N57" s="18">
        <v>7.0000000000000007E-2</v>
      </c>
      <c r="O57" s="18">
        <v>133.28</v>
      </c>
      <c r="P57" s="18">
        <v>0</v>
      </c>
      <c r="Q57" s="18">
        <v>0</v>
      </c>
      <c r="R57" s="17">
        <v>0</v>
      </c>
      <c r="S57" s="18">
        <v>0</v>
      </c>
      <c r="T57" s="18">
        <v>0</v>
      </c>
      <c r="U57" s="18">
        <v>0.87</v>
      </c>
    </row>
    <row r="58" spans="1:21" ht="16.2" thickBot="1" x14ac:dyDescent="0.35">
      <c r="A58" s="42">
        <v>1</v>
      </c>
      <c r="B58" s="26" t="s">
        <v>17</v>
      </c>
      <c r="C58" s="26">
        <v>1.78</v>
      </c>
      <c r="D58" s="41">
        <v>30</v>
      </c>
      <c r="E58" s="18">
        <v>1.56</v>
      </c>
      <c r="F58" s="18">
        <v>0.36</v>
      </c>
      <c r="G58" s="18">
        <v>13.29</v>
      </c>
      <c r="H58" s="18">
        <v>64.2</v>
      </c>
      <c r="I58" s="18">
        <v>0.06</v>
      </c>
      <c r="J58" s="18">
        <v>0</v>
      </c>
      <c r="K58" s="18">
        <v>0</v>
      </c>
      <c r="L58" s="18">
        <v>0</v>
      </c>
      <c r="M58" s="18">
        <v>0</v>
      </c>
      <c r="N58" s="18">
        <v>3.9E-2</v>
      </c>
      <c r="O58" s="18">
        <v>8.6999999999999993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  <c r="U58" s="18">
        <v>0.6</v>
      </c>
    </row>
    <row r="59" spans="1:21" ht="30" customHeight="1" thickBot="1" x14ac:dyDescent="0.35">
      <c r="A59" s="25"/>
      <c r="B59" s="46" t="s">
        <v>16</v>
      </c>
      <c r="C59" s="28">
        <f t="shared" ref="C59:U59" si="5">SUM(C55:C58)</f>
        <v>57.36</v>
      </c>
      <c r="D59" s="28">
        <f t="shared" si="5"/>
        <v>535</v>
      </c>
      <c r="E59" s="28">
        <f t="shared" si="5"/>
        <v>15.540000000000001</v>
      </c>
      <c r="F59" s="28">
        <f t="shared" si="5"/>
        <v>15.149999999999999</v>
      </c>
      <c r="G59" s="28">
        <f t="shared" si="5"/>
        <v>53.389999999999993</v>
      </c>
      <c r="H59" s="28">
        <f t="shared" si="5"/>
        <v>484.18</v>
      </c>
      <c r="I59" s="28">
        <f t="shared" si="5"/>
        <v>0.12</v>
      </c>
      <c r="J59" s="28">
        <f t="shared" si="5"/>
        <v>4.54</v>
      </c>
      <c r="K59" s="28">
        <f t="shared" si="5"/>
        <v>0</v>
      </c>
      <c r="L59" s="28">
        <f t="shared" si="5"/>
        <v>0</v>
      </c>
      <c r="M59" s="28">
        <f t="shared" si="5"/>
        <v>0.5</v>
      </c>
      <c r="N59" s="28">
        <f t="shared" si="5"/>
        <v>0.10900000000000001</v>
      </c>
      <c r="O59" s="28">
        <f t="shared" si="5"/>
        <v>289.18</v>
      </c>
      <c r="P59" s="28">
        <f t="shared" si="5"/>
        <v>21</v>
      </c>
      <c r="Q59" s="28">
        <f t="shared" si="5"/>
        <v>0</v>
      </c>
      <c r="R59" s="28">
        <f t="shared" si="5"/>
        <v>230</v>
      </c>
      <c r="S59" s="28">
        <f t="shared" si="5"/>
        <v>0</v>
      </c>
      <c r="T59" s="28">
        <f t="shared" si="5"/>
        <v>21</v>
      </c>
      <c r="U59" s="28">
        <f t="shared" si="5"/>
        <v>2.27</v>
      </c>
    </row>
    <row r="60" spans="1:21" ht="15" customHeight="1" thickBot="1" x14ac:dyDescent="0.35">
      <c r="A60" s="85" t="s">
        <v>19</v>
      </c>
      <c r="B60" s="86" t="s">
        <v>33</v>
      </c>
      <c r="C60" s="29"/>
      <c r="D60" s="87" t="s">
        <v>0</v>
      </c>
      <c r="E60" s="90" t="s">
        <v>18</v>
      </c>
      <c r="F60" s="91"/>
      <c r="G60" s="92"/>
      <c r="H60" s="87" t="s">
        <v>1</v>
      </c>
      <c r="I60" s="82" t="s">
        <v>2</v>
      </c>
      <c r="J60" s="83"/>
      <c r="K60" s="83"/>
      <c r="L60" s="83"/>
      <c r="M60" s="83"/>
      <c r="N60" s="84"/>
      <c r="O60" s="82" t="s">
        <v>3</v>
      </c>
      <c r="P60" s="83"/>
      <c r="Q60" s="83"/>
      <c r="R60" s="83"/>
      <c r="S60" s="83"/>
      <c r="T60" s="83"/>
      <c r="U60" s="84"/>
    </row>
    <row r="61" spans="1:21" ht="21.75" customHeight="1" thickBot="1" x14ac:dyDescent="0.35">
      <c r="A61" s="109"/>
      <c r="B61" s="134"/>
      <c r="C61" s="30"/>
      <c r="D61" s="88"/>
      <c r="E61" s="131"/>
      <c r="F61" s="132"/>
      <c r="G61" s="133"/>
      <c r="H61" s="88"/>
      <c r="I61" s="80" t="s">
        <v>4</v>
      </c>
      <c r="J61" s="80" t="s">
        <v>5</v>
      </c>
      <c r="K61" s="80" t="s">
        <v>6</v>
      </c>
      <c r="L61" s="31"/>
      <c r="M61" s="32"/>
      <c r="N61" s="80" t="s">
        <v>20</v>
      </c>
      <c r="O61" s="80" t="s">
        <v>7</v>
      </c>
      <c r="P61" s="80" t="s">
        <v>8</v>
      </c>
      <c r="Q61" s="32"/>
      <c r="R61" s="32"/>
      <c r="S61" s="32"/>
      <c r="T61" s="80" t="s">
        <v>9</v>
      </c>
      <c r="U61" s="80" t="s">
        <v>10</v>
      </c>
    </row>
    <row r="62" spans="1:21" ht="19.5" customHeight="1" thickBot="1" x14ac:dyDescent="0.35">
      <c r="A62" s="110"/>
      <c r="B62" s="135"/>
      <c r="C62" s="33"/>
      <c r="D62" s="89"/>
      <c r="E62" s="56" t="s">
        <v>11</v>
      </c>
      <c r="F62" s="56" t="s">
        <v>12</v>
      </c>
      <c r="G62" s="56" t="s">
        <v>13</v>
      </c>
      <c r="H62" s="89"/>
      <c r="I62" s="81"/>
      <c r="J62" s="81"/>
      <c r="K62" s="81"/>
      <c r="L62" s="35" t="s">
        <v>27</v>
      </c>
      <c r="M62" s="35" t="s">
        <v>28</v>
      </c>
      <c r="N62" s="81"/>
      <c r="O62" s="81"/>
      <c r="P62" s="81"/>
      <c r="Q62" s="35" t="s">
        <v>30</v>
      </c>
      <c r="R62" s="35" t="s">
        <v>29</v>
      </c>
      <c r="S62" s="35" t="s">
        <v>31</v>
      </c>
      <c r="T62" s="81"/>
      <c r="U62" s="81"/>
    </row>
    <row r="63" spans="1:21" ht="16.8" thickBot="1" x14ac:dyDescent="0.35">
      <c r="A63" s="15"/>
      <c r="B63" s="44" t="s">
        <v>14</v>
      </c>
      <c r="C63" s="44"/>
      <c r="D63" s="16"/>
      <c r="E63" s="16"/>
      <c r="F63" s="16"/>
      <c r="G63" s="16"/>
      <c r="H63" s="45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</row>
    <row r="64" spans="1:21" ht="16.2" thickBot="1" x14ac:dyDescent="0.35">
      <c r="A64" s="61">
        <v>206</v>
      </c>
      <c r="B64" s="16" t="s">
        <v>44</v>
      </c>
      <c r="C64" s="16">
        <v>26.85</v>
      </c>
      <c r="D64" s="17">
        <v>250</v>
      </c>
      <c r="E64" s="17">
        <v>7.25</v>
      </c>
      <c r="F64" s="77">
        <v>11.8</v>
      </c>
      <c r="G64" s="77">
        <v>54</v>
      </c>
      <c r="H64" s="77">
        <v>225</v>
      </c>
      <c r="I64" s="77">
        <v>0.03</v>
      </c>
      <c r="J64" s="77">
        <v>2.2999999999999998</v>
      </c>
      <c r="K64" s="77">
        <v>0</v>
      </c>
      <c r="L64" s="68">
        <v>0.02</v>
      </c>
      <c r="M64" s="17">
        <v>2.0499999999999998</v>
      </c>
      <c r="N64" s="77">
        <v>0.2</v>
      </c>
      <c r="O64" s="18">
        <v>61</v>
      </c>
      <c r="P64" s="18">
        <v>0.23</v>
      </c>
      <c r="Q64" s="18">
        <v>0</v>
      </c>
      <c r="R64" s="68">
        <v>54</v>
      </c>
      <c r="S64" s="18">
        <v>0.03</v>
      </c>
      <c r="T64" s="18">
        <v>0</v>
      </c>
      <c r="U64" s="68">
        <v>0</v>
      </c>
    </row>
    <row r="65" spans="1:21" ht="16.2" thickBot="1" x14ac:dyDescent="0.35">
      <c r="A65" s="42">
        <v>1</v>
      </c>
      <c r="B65" s="40" t="s">
        <v>51</v>
      </c>
      <c r="C65" s="26">
        <v>1.78</v>
      </c>
      <c r="D65" s="41">
        <v>30</v>
      </c>
      <c r="E65" s="18">
        <v>1.56</v>
      </c>
      <c r="F65" s="18">
        <v>0.36</v>
      </c>
      <c r="G65" s="18">
        <v>13.29</v>
      </c>
      <c r="H65" s="18">
        <v>64.2</v>
      </c>
      <c r="I65" s="18">
        <v>4.4999999999999998E-2</v>
      </c>
      <c r="J65" s="18">
        <v>0</v>
      </c>
      <c r="K65" s="18">
        <v>0</v>
      </c>
      <c r="L65" s="18">
        <v>0</v>
      </c>
      <c r="M65" s="18">
        <v>0</v>
      </c>
      <c r="N65" s="18">
        <v>3.9E-2</v>
      </c>
      <c r="O65" s="18">
        <v>8.6999999999999993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68">
        <v>1.71</v>
      </c>
    </row>
    <row r="66" spans="1:21" ht="16.2" thickBot="1" x14ac:dyDescent="0.35">
      <c r="A66" s="22">
        <v>393</v>
      </c>
      <c r="B66" s="23" t="s">
        <v>46</v>
      </c>
      <c r="C66" s="26">
        <v>15.32</v>
      </c>
      <c r="D66" s="18">
        <v>200</v>
      </c>
      <c r="E66" s="41">
        <v>0.13</v>
      </c>
      <c r="F66" s="18">
        <v>0.02</v>
      </c>
      <c r="G66" s="18">
        <v>11.33</v>
      </c>
      <c r="H66" s="18">
        <v>45.5</v>
      </c>
      <c r="I66" s="18">
        <v>0</v>
      </c>
      <c r="J66" s="18">
        <v>3.14</v>
      </c>
      <c r="K66" s="18">
        <v>0</v>
      </c>
      <c r="L66" s="18">
        <v>0</v>
      </c>
      <c r="M66" s="18">
        <v>0</v>
      </c>
      <c r="N66" s="18">
        <v>0</v>
      </c>
      <c r="O66" s="18">
        <v>14.2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0.77</v>
      </c>
    </row>
    <row r="67" spans="1:21" ht="16.2" thickBot="1" x14ac:dyDescent="0.35">
      <c r="A67" s="27">
        <v>5</v>
      </c>
      <c r="B67" s="40" t="s">
        <v>63</v>
      </c>
      <c r="C67" s="40">
        <v>30</v>
      </c>
      <c r="D67" s="18">
        <v>50</v>
      </c>
      <c r="E67" s="18">
        <v>0</v>
      </c>
      <c r="F67" s="18">
        <v>20.88</v>
      </c>
      <c r="G67" s="18">
        <v>3</v>
      </c>
      <c r="H67" s="18">
        <v>254.6</v>
      </c>
      <c r="I67" s="18">
        <v>0</v>
      </c>
      <c r="J67" s="18">
        <v>0</v>
      </c>
      <c r="K67" s="18">
        <v>0.1</v>
      </c>
      <c r="L67" s="18">
        <v>0</v>
      </c>
      <c r="M67" s="18">
        <v>0</v>
      </c>
      <c r="N67" s="18">
        <v>1</v>
      </c>
      <c r="O67" s="18">
        <v>18.399999999999999</v>
      </c>
      <c r="P67" s="18">
        <v>85</v>
      </c>
      <c r="Q67" s="18">
        <v>0</v>
      </c>
      <c r="R67" s="18">
        <v>25.4</v>
      </c>
      <c r="S67" s="18">
        <v>0</v>
      </c>
      <c r="T67" s="18">
        <v>10</v>
      </c>
      <c r="U67" s="18">
        <v>0</v>
      </c>
    </row>
    <row r="68" spans="1:21" ht="16.2" thickBot="1" x14ac:dyDescent="0.35">
      <c r="A68" s="42"/>
      <c r="B68" s="26"/>
      <c r="C68" s="26"/>
      <c r="D68" s="41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>
        <v>0.6</v>
      </c>
    </row>
    <row r="69" spans="1:21" ht="21" customHeight="1" thickBot="1" x14ac:dyDescent="0.35">
      <c r="A69" s="25"/>
      <c r="B69" s="46" t="s">
        <v>16</v>
      </c>
      <c r="C69" s="28">
        <f t="shared" ref="C69:U69" si="6">SUM(C64:C68)</f>
        <v>73.95</v>
      </c>
      <c r="D69" s="28">
        <f t="shared" si="6"/>
        <v>530</v>
      </c>
      <c r="E69" s="28">
        <f t="shared" si="6"/>
        <v>8.9400000000000013</v>
      </c>
      <c r="F69" s="28">
        <f t="shared" si="6"/>
        <v>33.06</v>
      </c>
      <c r="G69" s="28">
        <f t="shared" si="6"/>
        <v>81.61999999999999</v>
      </c>
      <c r="H69" s="28">
        <f t="shared" si="6"/>
        <v>589.29999999999995</v>
      </c>
      <c r="I69" s="28">
        <f t="shared" si="6"/>
        <v>7.4999999999999997E-2</v>
      </c>
      <c r="J69" s="28">
        <f t="shared" si="6"/>
        <v>5.4399999999999995</v>
      </c>
      <c r="K69" s="28">
        <f t="shared" si="6"/>
        <v>0.1</v>
      </c>
      <c r="L69" s="28">
        <f t="shared" si="6"/>
        <v>0.02</v>
      </c>
      <c r="M69" s="28">
        <f t="shared" si="6"/>
        <v>2.0499999999999998</v>
      </c>
      <c r="N69" s="28">
        <f t="shared" si="6"/>
        <v>1.2390000000000001</v>
      </c>
      <c r="O69" s="28">
        <f t="shared" si="6"/>
        <v>102.30000000000001</v>
      </c>
      <c r="P69" s="28">
        <f t="shared" si="6"/>
        <v>85.23</v>
      </c>
      <c r="Q69" s="28">
        <f t="shared" si="6"/>
        <v>0</v>
      </c>
      <c r="R69" s="28">
        <f t="shared" si="6"/>
        <v>79.400000000000006</v>
      </c>
      <c r="S69" s="28">
        <f t="shared" si="6"/>
        <v>0.03</v>
      </c>
      <c r="T69" s="28">
        <f t="shared" si="6"/>
        <v>10</v>
      </c>
      <c r="U69" s="28">
        <f t="shared" si="6"/>
        <v>3.08</v>
      </c>
    </row>
    <row r="70" spans="1:21" ht="15" customHeight="1" thickBot="1" x14ac:dyDescent="0.35">
      <c r="A70" s="85" t="s">
        <v>19</v>
      </c>
      <c r="B70" s="86" t="s">
        <v>34</v>
      </c>
      <c r="C70" s="29"/>
      <c r="D70" s="87" t="s">
        <v>0</v>
      </c>
      <c r="E70" s="90" t="s">
        <v>18</v>
      </c>
      <c r="F70" s="91"/>
      <c r="G70" s="92"/>
      <c r="H70" s="87" t="s">
        <v>1</v>
      </c>
      <c r="I70" s="82" t="s">
        <v>2</v>
      </c>
      <c r="J70" s="83"/>
      <c r="K70" s="83"/>
      <c r="L70" s="83"/>
      <c r="M70" s="83"/>
      <c r="N70" s="84"/>
      <c r="O70" s="82" t="s">
        <v>3</v>
      </c>
      <c r="P70" s="83"/>
      <c r="Q70" s="83"/>
      <c r="R70" s="83"/>
      <c r="S70" s="83"/>
      <c r="T70" s="83"/>
      <c r="U70" s="84"/>
    </row>
    <row r="71" spans="1:21" ht="16.2" thickBot="1" x14ac:dyDescent="0.35">
      <c r="A71" s="109"/>
      <c r="B71" s="134"/>
      <c r="C71" s="30"/>
      <c r="D71" s="88"/>
      <c r="E71" s="131"/>
      <c r="F71" s="132"/>
      <c r="G71" s="133"/>
      <c r="H71" s="88"/>
      <c r="I71" s="80" t="s">
        <v>4</v>
      </c>
      <c r="J71" s="80" t="s">
        <v>5</v>
      </c>
      <c r="K71" s="80" t="s">
        <v>6</v>
      </c>
      <c r="L71" s="31"/>
      <c r="M71" s="32"/>
      <c r="N71" s="80" t="s">
        <v>20</v>
      </c>
      <c r="O71" s="80" t="s">
        <v>7</v>
      </c>
      <c r="P71" s="80" t="s">
        <v>8</v>
      </c>
      <c r="Q71" s="32"/>
      <c r="R71" s="32"/>
      <c r="S71" s="32"/>
      <c r="T71" s="80" t="s">
        <v>9</v>
      </c>
      <c r="U71" s="80" t="s">
        <v>10</v>
      </c>
    </row>
    <row r="72" spans="1:21" ht="16.2" thickBot="1" x14ac:dyDescent="0.35">
      <c r="A72" s="110"/>
      <c r="B72" s="135"/>
      <c r="C72" s="33"/>
      <c r="D72" s="89"/>
      <c r="E72" s="56" t="s">
        <v>11</v>
      </c>
      <c r="F72" s="56" t="s">
        <v>12</v>
      </c>
      <c r="G72" s="56" t="s">
        <v>13</v>
      </c>
      <c r="H72" s="89"/>
      <c r="I72" s="81"/>
      <c r="J72" s="81"/>
      <c r="K72" s="81"/>
      <c r="L72" s="35" t="s">
        <v>27</v>
      </c>
      <c r="M72" s="35" t="s">
        <v>28</v>
      </c>
      <c r="N72" s="81"/>
      <c r="O72" s="81"/>
      <c r="P72" s="81"/>
      <c r="Q72" s="35" t="s">
        <v>30</v>
      </c>
      <c r="R72" s="35" t="s">
        <v>29</v>
      </c>
      <c r="S72" s="35" t="s">
        <v>31</v>
      </c>
      <c r="T72" s="81"/>
      <c r="U72" s="81"/>
    </row>
    <row r="73" spans="1:21" ht="16.2" thickBot="1" x14ac:dyDescent="0.35">
      <c r="A73" s="27"/>
      <c r="B73" s="28" t="s">
        <v>14</v>
      </c>
      <c r="C73" s="28"/>
      <c r="D73" s="18"/>
      <c r="E73" s="18"/>
      <c r="F73" s="18"/>
      <c r="G73" s="18"/>
      <c r="H73" s="69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</row>
    <row r="74" spans="1:21" ht="16.2" thickBot="1" x14ac:dyDescent="0.35">
      <c r="A74" s="25">
        <v>688</v>
      </c>
      <c r="B74" s="26" t="s">
        <v>61</v>
      </c>
      <c r="C74" s="26">
        <v>7.23</v>
      </c>
      <c r="D74" s="18">
        <v>200</v>
      </c>
      <c r="E74" s="18">
        <v>0.13</v>
      </c>
      <c r="F74" s="18">
        <v>2.2000000000000002</v>
      </c>
      <c r="G74" s="18">
        <v>18</v>
      </c>
      <c r="H74" s="18">
        <v>296.52999999999997</v>
      </c>
      <c r="I74" s="18">
        <v>0</v>
      </c>
      <c r="J74" s="18">
        <v>13</v>
      </c>
      <c r="K74" s="18">
        <v>0.33</v>
      </c>
      <c r="L74" s="18">
        <v>0</v>
      </c>
      <c r="M74" s="18">
        <v>2</v>
      </c>
      <c r="N74" s="18">
        <v>0.1</v>
      </c>
      <c r="O74" s="18">
        <v>3.2</v>
      </c>
      <c r="P74" s="18">
        <v>0</v>
      </c>
      <c r="Q74" s="18">
        <v>0</v>
      </c>
      <c r="R74" s="68">
        <v>20</v>
      </c>
      <c r="S74" s="18">
        <v>0</v>
      </c>
      <c r="T74" s="18">
        <v>0</v>
      </c>
      <c r="U74" s="18">
        <v>1</v>
      </c>
    </row>
    <row r="75" spans="1:21" ht="16.2" thickBot="1" x14ac:dyDescent="0.35">
      <c r="A75" s="25">
        <v>632</v>
      </c>
      <c r="B75" s="26" t="s">
        <v>57</v>
      </c>
      <c r="C75" s="26">
        <v>38.9</v>
      </c>
      <c r="D75" s="18">
        <v>150</v>
      </c>
      <c r="E75" s="18">
        <v>19.3</v>
      </c>
      <c r="F75" s="18">
        <v>10</v>
      </c>
      <c r="G75" s="18">
        <v>0.06</v>
      </c>
      <c r="H75" s="18">
        <v>221.44</v>
      </c>
      <c r="I75" s="18">
        <v>0.06</v>
      </c>
      <c r="J75" s="18">
        <v>2.08</v>
      </c>
      <c r="K75" s="18">
        <v>0.9</v>
      </c>
      <c r="L75" s="18">
        <v>149.58000000000001</v>
      </c>
      <c r="M75" s="18">
        <v>0</v>
      </c>
      <c r="N75" s="18">
        <v>0.13</v>
      </c>
      <c r="O75" s="18">
        <v>43.65</v>
      </c>
      <c r="P75" s="18">
        <v>149.58000000000001</v>
      </c>
      <c r="Q75" s="18">
        <v>0</v>
      </c>
      <c r="R75" s="68">
        <v>0</v>
      </c>
      <c r="S75" s="18">
        <v>0</v>
      </c>
      <c r="T75" s="18">
        <v>19.25</v>
      </c>
      <c r="U75" s="18">
        <v>1.08</v>
      </c>
    </row>
    <row r="76" spans="1:21" ht="16.2" thickBot="1" x14ac:dyDescent="0.35">
      <c r="A76" s="42">
        <v>3</v>
      </c>
      <c r="B76" s="40" t="s">
        <v>45</v>
      </c>
      <c r="C76" s="40">
        <v>24.18</v>
      </c>
      <c r="D76" s="18">
        <v>50</v>
      </c>
      <c r="E76" s="18">
        <v>3.06</v>
      </c>
      <c r="F76" s="18">
        <v>9.43</v>
      </c>
      <c r="G76" s="18">
        <v>18.27</v>
      </c>
      <c r="H76" s="18">
        <v>170</v>
      </c>
      <c r="I76" s="18">
        <v>0.06</v>
      </c>
      <c r="J76" s="18">
        <v>0</v>
      </c>
      <c r="K76" s="18">
        <v>0</v>
      </c>
      <c r="L76" s="18">
        <v>0</v>
      </c>
      <c r="M76" s="18">
        <v>0</v>
      </c>
      <c r="N76" s="18">
        <v>0.03</v>
      </c>
      <c r="O76" s="18">
        <v>11.67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8">
        <v>0.35</v>
      </c>
    </row>
    <row r="77" spans="1:21" ht="16.2" thickBot="1" x14ac:dyDescent="0.35">
      <c r="A77" s="27">
        <v>349</v>
      </c>
      <c r="B77" s="40" t="s">
        <v>62</v>
      </c>
      <c r="C77" s="40">
        <v>8.67</v>
      </c>
      <c r="D77" s="18">
        <v>200</v>
      </c>
      <c r="E77" s="18">
        <v>0.33</v>
      </c>
      <c r="F77" s="18">
        <v>1.1499999999999999</v>
      </c>
      <c r="G77" s="18">
        <v>28.9</v>
      </c>
      <c r="H77" s="18">
        <v>80</v>
      </c>
      <c r="I77" s="18">
        <v>0.03</v>
      </c>
      <c r="J77" s="18">
        <v>0.3</v>
      </c>
      <c r="K77" s="18">
        <v>0</v>
      </c>
      <c r="L77" s="18">
        <v>0.2</v>
      </c>
      <c r="M77" s="18">
        <v>0.08</v>
      </c>
      <c r="N77" s="18">
        <v>0</v>
      </c>
      <c r="O77" s="18">
        <v>2.25</v>
      </c>
      <c r="P77" s="18">
        <v>1.55</v>
      </c>
      <c r="Q77" s="18">
        <v>0</v>
      </c>
      <c r="R77" s="18">
        <v>13</v>
      </c>
      <c r="S77" s="18">
        <v>0</v>
      </c>
      <c r="T77" s="18">
        <v>0</v>
      </c>
      <c r="U77" s="18">
        <v>0.6</v>
      </c>
    </row>
    <row r="78" spans="1:21" ht="16.2" thickBot="1" x14ac:dyDescent="0.35">
      <c r="A78" s="42">
        <v>1</v>
      </c>
      <c r="B78" s="26" t="s">
        <v>17</v>
      </c>
      <c r="C78" s="26">
        <v>1.78</v>
      </c>
      <c r="D78" s="41">
        <v>30</v>
      </c>
      <c r="E78" s="18">
        <v>1.56</v>
      </c>
      <c r="F78" s="18">
        <v>0.36</v>
      </c>
      <c r="G78" s="18">
        <v>13.29</v>
      </c>
      <c r="H78" s="18">
        <v>64.2</v>
      </c>
      <c r="I78" s="18">
        <v>4.4999999999999998E-2</v>
      </c>
      <c r="J78" s="18">
        <v>0</v>
      </c>
      <c r="K78" s="18">
        <v>0</v>
      </c>
      <c r="L78" s="18">
        <v>0</v>
      </c>
      <c r="M78" s="18">
        <v>0</v>
      </c>
      <c r="N78" s="18">
        <v>3.9E-2</v>
      </c>
      <c r="O78" s="18">
        <v>8.6999999999999993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18">
        <v>0.51</v>
      </c>
    </row>
    <row r="79" spans="1:21" ht="16.2" thickBot="1" x14ac:dyDescent="0.35">
      <c r="A79" s="25"/>
      <c r="B79" s="26"/>
      <c r="C79" s="26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>
        <v>3.2</v>
      </c>
    </row>
    <row r="80" spans="1:21" ht="16.2" thickBot="1" x14ac:dyDescent="0.35">
      <c r="A80" s="42"/>
      <c r="B80" s="46" t="s">
        <v>16</v>
      </c>
      <c r="C80" s="47">
        <f t="shared" ref="C80:U80" si="7">SUM(C74:C79)</f>
        <v>80.760000000000005</v>
      </c>
      <c r="D80" s="47">
        <f t="shared" si="7"/>
        <v>630</v>
      </c>
      <c r="E80" s="28">
        <f t="shared" si="7"/>
        <v>24.379999999999995</v>
      </c>
      <c r="F80" s="28">
        <f t="shared" si="7"/>
        <v>23.139999999999997</v>
      </c>
      <c r="G80" s="28">
        <f t="shared" si="7"/>
        <v>78.519999999999982</v>
      </c>
      <c r="H80" s="28">
        <f t="shared" si="7"/>
        <v>832.17000000000007</v>
      </c>
      <c r="I80" s="28">
        <f t="shared" si="7"/>
        <v>0.19500000000000001</v>
      </c>
      <c r="J80" s="28">
        <f t="shared" si="7"/>
        <v>15.38</v>
      </c>
      <c r="K80" s="28">
        <f t="shared" si="7"/>
        <v>1.23</v>
      </c>
      <c r="L80" s="70">
        <f t="shared" si="7"/>
        <v>149.78</v>
      </c>
      <c r="M80" s="28">
        <f t="shared" si="7"/>
        <v>2.08</v>
      </c>
      <c r="N80" s="28">
        <f t="shared" si="7"/>
        <v>0.29899999999999999</v>
      </c>
      <c r="O80" s="28">
        <f t="shared" si="7"/>
        <v>69.47</v>
      </c>
      <c r="P80" s="28">
        <f t="shared" si="7"/>
        <v>151.13000000000002</v>
      </c>
      <c r="Q80" s="70">
        <f t="shared" si="7"/>
        <v>0</v>
      </c>
      <c r="R80" s="70">
        <f t="shared" si="7"/>
        <v>33</v>
      </c>
      <c r="S80" s="28">
        <f t="shared" si="7"/>
        <v>0</v>
      </c>
      <c r="T80" s="28">
        <f t="shared" si="7"/>
        <v>19.25</v>
      </c>
      <c r="U80" s="28">
        <f t="shared" si="7"/>
        <v>6.74</v>
      </c>
    </row>
    <row r="81" spans="1:21" ht="15" customHeight="1" thickBot="1" x14ac:dyDescent="0.35">
      <c r="A81" s="85" t="s">
        <v>19</v>
      </c>
      <c r="B81" s="86" t="s">
        <v>35</v>
      </c>
      <c r="C81" s="29"/>
      <c r="D81" s="87" t="s">
        <v>0</v>
      </c>
      <c r="E81" s="90" t="s">
        <v>18</v>
      </c>
      <c r="F81" s="91"/>
      <c r="G81" s="92"/>
      <c r="H81" s="87" t="s">
        <v>1</v>
      </c>
      <c r="I81" s="82" t="s">
        <v>2</v>
      </c>
      <c r="J81" s="83"/>
      <c r="K81" s="83"/>
      <c r="L81" s="83"/>
      <c r="M81" s="83"/>
      <c r="N81" s="84"/>
      <c r="O81" s="82" t="s">
        <v>3</v>
      </c>
      <c r="P81" s="83"/>
      <c r="Q81" s="83"/>
      <c r="R81" s="83"/>
      <c r="S81" s="83"/>
      <c r="T81" s="83"/>
      <c r="U81" s="84"/>
    </row>
    <row r="82" spans="1:21" ht="16.2" thickBot="1" x14ac:dyDescent="0.35">
      <c r="A82" s="109"/>
      <c r="B82" s="134"/>
      <c r="C82" s="30"/>
      <c r="D82" s="88"/>
      <c r="E82" s="131"/>
      <c r="F82" s="132"/>
      <c r="G82" s="133"/>
      <c r="H82" s="88"/>
      <c r="I82" s="80" t="s">
        <v>4</v>
      </c>
      <c r="J82" s="80" t="s">
        <v>5</v>
      </c>
      <c r="K82" s="80" t="s">
        <v>6</v>
      </c>
      <c r="L82" s="31"/>
      <c r="M82" s="32"/>
      <c r="N82" s="80" t="s">
        <v>20</v>
      </c>
      <c r="O82" s="80" t="s">
        <v>7</v>
      </c>
      <c r="P82" s="80" t="s">
        <v>8</v>
      </c>
      <c r="Q82" s="32"/>
      <c r="R82" s="32"/>
      <c r="S82" s="32"/>
      <c r="T82" s="80" t="s">
        <v>9</v>
      </c>
      <c r="U82" s="80" t="s">
        <v>10</v>
      </c>
    </row>
    <row r="83" spans="1:21" ht="16.2" thickBot="1" x14ac:dyDescent="0.35">
      <c r="A83" s="110"/>
      <c r="B83" s="135"/>
      <c r="C83" s="33"/>
      <c r="D83" s="89"/>
      <c r="E83" s="56" t="s">
        <v>11</v>
      </c>
      <c r="F83" s="56" t="s">
        <v>12</v>
      </c>
      <c r="G83" s="56" t="s">
        <v>13</v>
      </c>
      <c r="H83" s="89"/>
      <c r="I83" s="81"/>
      <c r="J83" s="81"/>
      <c r="K83" s="81"/>
      <c r="L83" s="35" t="s">
        <v>27</v>
      </c>
      <c r="M83" s="35" t="s">
        <v>28</v>
      </c>
      <c r="N83" s="81"/>
      <c r="O83" s="81"/>
      <c r="P83" s="81"/>
      <c r="Q83" s="35" t="s">
        <v>30</v>
      </c>
      <c r="R83" s="35" t="s">
        <v>29</v>
      </c>
      <c r="S83" s="35" t="s">
        <v>31</v>
      </c>
      <c r="T83" s="81"/>
      <c r="U83" s="81"/>
    </row>
    <row r="84" spans="1:21" ht="16.8" thickBot="1" x14ac:dyDescent="0.35">
      <c r="A84" s="15"/>
      <c r="B84" s="44" t="s">
        <v>14</v>
      </c>
      <c r="C84" s="44"/>
      <c r="D84" s="16"/>
      <c r="E84" s="16"/>
      <c r="F84" s="16"/>
      <c r="G84" s="16"/>
      <c r="H84" s="45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71"/>
    </row>
    <row r="85" spans="1:21" ht="16.2" thickBot="1" x14ac:dyDescent="0.35">
      <c r="A85" s="25">
        <v>334</v>
      </c>
      <c r="B85" s="26" t="s">
        <v>48</v>
      </c>
      <c r="C85" s="26">
        <v>30.27</v>
      </c>
      <c r="D85" s="18">
        <v>200</v>
      </c>
      <c r="E85" s="18">
        <v>21.71</v>
      </c>
      <c r="F85" s="18">
        <v>16.55</v>
      </c>
      <c r="G85" s="18">
        <v>15.02</v>
      </c>
      <c r="H85" s="18">
        <v>196</v>
      </c>
      <c r="I85" s="18">
        <v>0.13</v>
      </c>
      <c r="J85" s="18">
        <v>5.2</v>
      </c>
      <c r="K85" s="18">
        <v>0</v>
      </c>
      <c r="L85" s="17">
        <v>0</v>
      </c>
      <c r="M85" s="17">
        <v>0</v>
      </c>
      <c r="N85" s="18">
        <v>0.19</v>
      </c>
      <c r="O85" s="18">
        <v>42.3</v>
      </c>
      <c r="P85" s="18">
        <v>0</v>
      </c>
      <c r="Q85" s="18">
        <v>0</v>
      </c>
      <c r="R85" s="68">
        <v>0</v>
      </c>
      <c r="S85" s="18">
        <v>0</v>
      </c>
      <c r="T85" s="18">
        <v>0</v>
      </c>
      <c r="U85" s="68">
        <v>2.09</v>
      </c>
    </row>
    <row r="86" spans="1:21" ht="16.2" thickBot="1" x14ac:dyDescent="0.35">
      <c r="A86" s="25">
        <v>54</v>
      </c>
      <c r="B86" s="26" t="s">
        <v>53</v>
      </c>
      <c r="C86" s="26">
        <v>4.6500000000000004</v>
      </c>
      <c r="D86" s="18">
        <v>60</v>
      </c>
      <c r="E86" s="18">
        <v>3.24</v>
      </c>
      <c r="F86" s="18">
        <v>2.0299999999999998</v>
      </c>
      <c r="G86" s="18">
        <v>6.25</v>
      </c>
      <c r="H86" s="18">
        <v>108.9</v>
      </c>
      <c r="I86" s="18">
        <v>0</v>
      </c>
      <c r="J86" s="18">
        <v>1.8</v>
      </c>
      <c r="K86" s="18">
        <v>0</v>
      </c>
      <c r="L86" s="18">
        <v>0</v>
      </c>
      <c r="M86" s="18">
        <v>1</v>
      </c>
      <c r="N86" s="18">
        <v>0</v>
      </c>
      <c r="O86" s="18">
        <v>6.4</v>
      </c>
      <c r="P86" s="18">
        <v>6</v>
      </c>
      <c r="Q86" s="18">
        <v>0</v>
      </c>
      <c r="R86" s="68">
        <v>69.3</v>
      </c>
      <c r="S86" s="18">
        <v>0</v>
      </c>
      <c r="T86" s="18">
        <v>6.9</v>
      </c>
      <c r="U86" s="68">
        <v>0.04</v>
      </c>
    </row>
    <row r="87" spans="1:21" ht="16.2" thickBot="1" x14ac:dyDescent="0.35">
      <c r="A87" s="25">
        <v>393</v>
      </c>
      <c r="B87" s="26" t="s">
        <v>46</v>
      </c>
      <c r="C87" s="26">
        <v>15.32</v>
      </c>
      <c r="D87" s="18">
        <v>200</v>
      </c>
      <c r="E87" s="41">
        <v>0.13</v>
      </c>
      <c r="F87" s="18">
        <v>0.02</v>
      </c>
      <c r="G87" s="18">
        <v>11.33</v>
      </c>
      <c r="H87" s="18">
        <v>45.5</v>
      </c>
      <c r="I87" s="18">
        <v>0</v>
      </c>
      <c r="J87" s="18">
        <v>3.14</v>
      </c>
      <c r="K87" s="18">
        <v>0</v>
      </c>
      <c r="L87" s="18">
        <v>0</v>
      </c>
      <c r="M87" s="18">
        <v>0</v>
      </c>
      <c r="N87" s="18">
        <v>0</v>
      </c>
      <c r="O87" s="18">
        <v>14.2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0.35</v>
      </c>
    </row>
    <row r="88" spans="1:21" ht="16.2" thickBot="1" x14ac:dyDescent="0.35">
      <c r="A88" s="42">
        <v>1</v>
      </c>
      <c r="B88" s="26" t="s">
        <v>17</v>
      </c>
      <c r="C88" s="26">
        <v>1.78</v>
      </c>
      <c r="D88" s="41">
        <v>30</v>
      </c>
      <c r="E88" s="18">
        <v>4.4800000000000004</v>
      </c>
      <c r="F88" s="18">
        <v>0.88</v>
      </c>
      <c r="G88" s="18">
        <v>9.5</v>
      </c>
      <c r="H88" s="18">
        <v>33.1</v>
      </c>
      <c r="I88" s="18">
        <v>0.08</v>
      </c>
      <c r="J88" s="18">
        <v>0</v>
      </c>
      <c r="K88" s="18">
        <v>0</v>
      </c>
      <c r="L88" s="18">
        <v>0.7</v>
      </c>
      <c r="M88" s="18">
        <v>8.0000000000000002E-3</v>
      </c>
      <c r="N88" s="18">
        <v>0</v>
      </c>
      <c r="O88" s="18">
        <v>20.399999999999999</v>
      </c>
      <c r="P88" s="18">
        <v>98</v>
      </c>
      <c r="Q88" s="18">
        <v>0</v>
      </c>
      <c r="R88" s="18">
        <v>4</v>
      </c>
      <c r="S88" s="18">
        <v>0</v>
      </c>
      <c r="T88" s="18">
        <v>10</v>
      </c>
      <c r="U88" s="18">
        <v>0.48</v>
      </c>
    </row>
    <row r="89" spans="1:21" ht="16.2" thickBot="1" x14ac:dyDescent="0.35">
      <c r="A89" s="42">
        <v>3</v>
      </c>
      <c r="B89" s="26" t="s">
        <v>43</v>
      </c>
      <c r="C89" s="26">
        <v>19.39</v>
      </c>
      <c r="D89" s="18">
        <v>55</v>
      </c>
      <c r="E89" s="18">
        <v>6.45</v>
      </c>
      <c r="F89" s="18">
        <v>7.27</v>
      </c>
      <c r="G89" s="18">
        <v>17.77</v>
      </c>
      <c r="H89" s="18">
        <v>162.35</v>
      </c>
      <c r="I89" s="18">
        <v>0.06</v>
      </c>
      <c r="J89" s="18">
        <v>0.1</v>
      </c>
      <c r="K89" s="18">
        <v>0</v>
      </c>
      <c r="L89" s="18">
        <v>0</v>
      </c>
      <c r="M89" s="18">
        <v>0</v>
      </c>
      <c r="N89" s="18">
        <v>7.0000000000000007E-2</v>
      </c>
      <c r="O89" s="18">
        <v>133.28</v>
      </c>
      <c r="P89" s="18">
        <v>0</v>
      </c>
      <c r="Q89" s="18">
        <v>0</v>
      </c>
      <c r="R89" s="68">
        <v>0</v>
      </c>
      <c r="S89" s="18">
        <v>0</v>
      </c>
      <c r="T89" s="18">
        <v>0</v>
      </c>
      <c r="U89" s="18">
        <v>0.87</v>
      </c>
    </row>
    <row r="90" spans="1:21" ht="16.2" thickBot="1" x14ac:dyDescent="0.35">
      <c r="A90" s="25"/>
      <c r="B90" s="46" t="s">
        <v>16</v>
      </c>
      <c r="C90" s="28">
        <f t="shared" ref="C90:U90" si="8">SUM(C85:C89)</f>
        <v>71.41</v>
      </c>
      <c r="D90" s="28">
        <f t="shared" si="8"/>
        <v>545</v>
      </c>
      <c r="E90" s="28">
        <f t="shared" si="8"/>
        <v>36.010000000000005</v>
      </c>
      <c r="F90" s="28">
        <f t="shared" si="8"/>
        <v>26.75</v>
      </c>
      <c r="G90" s="28">
        <f t="shared" si="8"/>
        <v>59.870000000000005</v>
      </c>
      <c r="H90" s="28">
        <f t="shared" si="8"/>
        <v>545.85</v>
      </c>
      <c r="I90" s="28">
        <f t="shared" si="8"/>
        <v>0.27</v>
      </c>
      <c r="J90" s="28">
        <f t="shared" si="8"/>
        <v>10.24</v>
      </c>
      <c r="K90" s="28">
        <f t="shared" si="8"/>
        <v>0</v>
      </c>
      <c r="L90" s="28">
        <f t="shared" si="8"/>
        <v>0.7</v>
      </c>
      <c r="M90" s="28">
        <f t="shared" si="8"/>
        <v>1.008</v>
      </c>
      <c r="N90" s="28">
        <f t="shared" si="8"/>
        <v>0.26</v>
      </c>
      <c r="O90" s="28">
        <f t="shared" si="8"/>
        <v>216.57999999999998</v>
      </c>
      <c r="P90" s="28">
        <f t="shared" si="8"/>
        <v>104</v>
      </c>
      <c r="Q90" s="28">
        <f t="shared" si="8"/>
        <v>0</v>
      </c>
      <c r="R90" s="70">
        <f t="shared" si="8"/>
        <v>73.3</v>
      </c>
      <c r="S90" s="28">
        <f t="shared" si="8"/>
        <v>0</v>
      </c>
      <c r="T90" s="28">
        <f t="shared" si="8"/>
        <v>16.899999999999999</v>
      </c>
      <c r="U90" s="70">
        <f t="shared" si="8"/>
        <v>3.83</v>
      </c>
    </row>
    <row r="91" spans="1:21" ht="15" customHeight="1" thickBot="1" x14ac:dyDescent="0.35">
      <c r="A91" s="85" t="s">
        <v>19</v>
      </c>
      <c r="B91" s="86" t="s">
        <v>36</v>
      </c>
      <c r="C91" s="29"/>
      <c r="D91" s="87" t="s">
        <v>0</v>
      </c>
      <c r="E91" s="90" t="s">
        <v>18</v>
      </c>
      <c r="F91" s="91"/>
      <c r="G91" s="92"/>
      <c r="H91" s="87" t="s">
        <v>1</v>
      </c>
      <c r="I91" s="82" t="s">
        <v>2</v>
      </c>
      <c r="J91" s="83"/>
      <c r="K91" s="83"/>
      <c r="L91" s="83"/>
      <c r="M91" s="83"/>
      <c r="N91" s="84"/>
      <c r="O91" s="82" t="s">
        <v>3</v>
      </c>
      <c r="P91" s="83"/>
      <c r="Q91" s="83"/>
      <c r="R91" s="83"/>
      <c r="S91" s="83"/>
      <c r="T91" s="83"/>
      <c r="U91" s="84"/>
    </row>
    <row r="92" spans="1:21" ht="16.2" thickBot="1" x14ac:dyDescent="0.35">
      <c r="A92" s="109"/>
      <c r="B92" s="134"/>
      <c r="C92" s="30"/>
      <c r="D92" s="88"/>
      <c r="E92" s="131"/>
      <c r="F92" s="132"/>
      <c r="G92" s="133"/>
      <c r="H92" s="88"/>
      <c r="I92" s="80" t="s">
        <v>4</v>
      </c>
      <c r="J92" s="80" t="s">
        <v>5</v>
      </c>
      <c r="K92" s="80" t="s">
        <v>6</v>
      </c>
      <c r="L92" s="31"/>
      <c r="M92" s="32"/>
      <c r="N92" s="80" t="s">
        <v>20</v>
      </c>
      <c r="O92" s="80" t="s">
        <v>7</v>
      </c>
      <c r="P92" s="80" t="s">
        <v>8</v>
      </c>
      <c r="Q92" s="32"/>
      <c r="R92" s="32"/>
      <c r="S92" s="32"/>
      <c r="T92" s="80" t="s">
        <v>9</v>
      </c>
      <c r="U92" s="80" t="s">
        <v>10</v>
      </c>
    </row>
    <row r="93" spans="1:21" ht="16.2" thickBot="1" x14ac:dyDescent="0.35">
      <c r="A93" s="110"/>
      <c r="B93" s="135"/>
      <c r="C93" s="33"/>
      <c r="D93" s="89"/>
      <c r="E93" s="56" t="s">
        <v>11</v>
      </c>
      <c r="F93" s="56" t="s">
        <v>12</v>
      </c>
      <c r="G93" s="56" t="s">
        <v>13</v>
      </c>
      <c r="H93" s="89"/>
      <c r="I93" s="81"/>
      <c r="J93" s="81"/>
      <c r="K93" s="81"/>
      <c r="L93" s="35" t="s">
        <v>27</v>
      </c>
      <c r="M93" s="35" t="s">
        <v>28</v>
      </c>
      <c r="N93" s="81"/>
      <c r="O93" s="81"/>
      <c r="P93" s="81"/>
      <c r="Q93" s="35" t="s">
        <v>30</v>
      </c>
      <c r="R93" s="35" t="s">
        <v>29</v>
      </c>
      <c r="S93" s="35" t="s">
        <v>31</v>
      </c>
      <c r="T93" s="81"/>
      <c r="U93" s="81"/>
    </row>
    <row r="94" spans="1:21" ht="16.8" thickBot="1" x14ac:dyDescent="0.35">
      <c r="A94" s="72"/>
      <c r="B94" s="44" t="s">
        <v>14</v>
      </c>
      <c r="C94" s="44"/>
      <c r="D94" s="17"/>
      <c r="E94" s="17"/>
      <c r="F94" s="17"/>
      <c r="G94" s="17"/>
      <c r="H94" s="45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ht="16.2" thickBot="1" x14ac:dyDescent="0.35">
      <c r="A95" s="25">
        <v>278</v>
      </c>
      <c r="B95" s="26" t="s">
        <v>50</v>
      </c>
      <c r="C95" s="26">
        <v>34.65</v>
      </c>
      <c r="D95" s="18">
        <v>90</v>
      </c>
      <c r="E95" s="18">
        <v>0.24</v>
      </c>
      <c r="F95" s="18">
        <v>0.12</v>
      </c>
      <c r="G95" s="18">
        <v>5.76</v>
      </c>
      <c r="H95" s="18">
        <v>106.54</v>
      </c>
      <c r="I95" s="18">
        <v>0</v>
      </c>
      <c r="J95" s="18">
        <v>0.2</v>
      </c>
      <c r="K95" s="18">
        <v>0</v>
      </c>
      <c r="L95" s="18">
        <v>0.05</v>
      </c>
      <c r="M95" s="18">
        <v>0.4</v>
      </c>
      <c r="N95" s="18">
        <v>0</v>
      </c>
      <c r="O95" s="18">
        <v>8.1999999999999993</v>
      </c>
      <c r="P95" s="18">
        <v>6.42</v>
      </c>
      <c r="Q95" s="18">
        <v>0</v>
      </c>
      <c r="R95" s="73">
        <v>36</v>
      </c>
      <c r="S95" s="18">
        <v>0</v>
      </c>
      <c r="T95" s="74">
        <v>0.96</v>
      </c>
      <c r="U95" s="68">
        <v>0.28000000000000003</v>
      </c>
    </row>
    <row r="96" spans="1:21" ht="16.2" thickBot="1" x14ac:dyDescent="0.35">
      <c r="A96" s="25">
        <v>688</v>
      </c>
      <c r="B96" s="26" t="s">
        <v>55</v>
      </c>
      <c r="C96" s="26">
        <v>24.61</v>
      </c>
      <c r="D96" s="18">
        <v>200</v>
      </c>
      <c r="E96" s="18">
        <v>0.13</v>
      </c>
      <c r="F96" s="18">
        <v>2.2000000000000002</v>
      </c>
      <c r="G96" s="18">
        <v>18</v>
      </c>
      <c r="H96" s="18">
        <v>296.52999999999997</v>
      </c>
      <c r="I96" s="18">
        <v>0</v>
      </c>
      <c r="J96" s="18">
        <v>13</v>
      </c>
      <c r="K96" s="18">
        <v>0.33</v>
      </c>
      <c r="L96" s="18">
        <v>0</v>
      </c>
      <c r="M96" s="18">
        <v>2</v>
      </c>
      <c r="N96" s="18">
        <v>0.1</v>
      </c>
      <c r="O96" s="18">
        <v>3.2</v>
      </c>
      <c r="P96" s="18">
        <v>0</v>
      </c>
      <c r="Q96" s="18">
        <v>0</v>
      </c>
      <c r="R96" s="68">
        <v>20</v>
      </c>
      <c r="S96" s="18">
        <v>0</v>
      </c>
      <c r="T96" s="18">
        <v>0</v>
      </c>
      <c r="U96" s="68">
        <v>0</v>
      </c>
    </row>
    <row r="97" spans="1:21" ht="16.2" thickBot="1" x14ac:dyDescent="0.35">
      <c r="A97" s="27">
        <v>349</v>
      </c>
      <c r="B97" s="40" t="s">
        <v>62</v>
      </c>
      <c r="C97" s="40">
        <v>8.67</v>
      </c>
      <c r="D97" s="18">
        <v>200</v>
      </c>
      <c r="E97" s="18">
        <v>0.33</v>
      </c>
      <c r="F97" s="18">
        <v>1.1499999999999999</v>
      </c>
      <c r="G97" s="18">
        <v>28.9</v>
      </c>
      <c r="H97" s="18">
        <v>80</v>
      </c>
      <c r="I97" s="18">
        <v>0.03</v>
      </c>
      <c r="J97" s="18">
        <v>0.3</v>
      </c>
      <c r="K97" s="18">
        <v>0</v>
      </c>
      <c r="L97" s="18">
        <v>0.2</v>
      </c>
      <c r="M97" s="18">
        <v>0.08</v>
      </c>
      <c r="N97" s="18">
        <v>0</v>
      </c>
      <c r="O97" s="18">
        <v>2.25</v>
      </c>
      <c r="P97" s="18">
        <v>11.55</v>
      </c>
      <c r="Q97" s="18">
        <v>0</v>
      </c>
      <c r="R97" s="18">
        <v>13</v>
      </c>
      <c r="S97" s="18">
        <v>0</v>
      </c>
      <c r="T97" s="18">
        <v>0</v>
      </c>
      <c r="U97" s="18">
        <v>0</v>
      </c>
    </row>
    <row r="98" spans="1:21" ht="16.2" thickBot="1" x14ac:dyDescent="0.35">
      <c r="A98" s="27">
        <v>338</v>
      </c>
      <c r="B98" s="40" t="s">
        <v>56</v>
      </c>
      <c r="C98" s="40">
        <v>15</v>
      </c>
      <c r="D98" s="18">
        <v>100</v>
      </c>
      <c r="E98" s="18">
        <v>0.6</v>
      </c>
      <c r="F98" s="18">
        <v>0.6</v>
      </c>
      <c r="G98" s="18">
        <v>15</v>
      </c>
      <c r="H98" s="18">
        <v>64.05</v>
      </c>
      <c r="I98" s="18">
        <v>0</v>
      </c>
      <c r="J98" s="18">
        <v>15</v>
      </c>
      <c r="K98" s="18">
        <v>0.03</v>
      </c>
      <c r="L98" s="18">
        <v>0.05</v>
      </c>
      <c r="M98" s="18"/>
      <c r="N98" s="18">
        <v>0.4</v>
      </c>
      <c r="O98" s="18">
        <v>24</v>
      </c>
      <c r="P98" s="18">
        <v>16.5</v>
      </c>
      <c r="Q98" s="18">
        <v>0</v>
      </c>
      <c r="R98" s="18">
        <v>230</v>
      </c>
      <c r="S98" s="18">
        <v>0</v>
      </c>
      <c r="T98" s="18">
        <v>13.5</v>
      </c>
      <c r="U98" s="18">
        <v>0</v>
      </c>
    </row>
    <row r="99" spans="1:21" ht="16.2" thickBot="1" x14ac:dyDescent="0.35">
      <c r="A99" s="42">
        <v>1</v>
      </c>
      <c r="B99" s="26" t="s">
        <v>17</v>
      </c>
      <c r="C99" s="26">
        <v>1.78</v>
      </c>
      <c r="D99" s="41">
        <v>30</v>
      </c>
      <c r="E99" s="18">
        <v>1.56</v>
      </c>
      <c r="F99" s="18">
        <v>0.36</v>
      </c>
      <c r="G99" s="18">
        <v>13.29</v>
      </c>
      <c r="H99" s="18">
        <v>64.2</v>
      </c>
      <c r="I99" s="18">
        <v>0.45</v>
      </c>
      <c r="J99" s="18">
        <v>0</v>
      </c>
      <c r="K99" s="18">
        <v>0</v>
      </c>
      <c r="L99" s="18">
        <v>0</v>
      </c>
      <c r="M99" s="18">
        <v>0</v>
      </c>
      <c r="N99" s="18">
        <v>3.9E-2</v>
      </c>
      <c r="O99" s="18">
        <v>8.6999999999999993</v>
      </c>
      <c r="P99" s="18">
        <v>0</v>
      </c>
      <c r="Q99" s="18">
        <v>0</v>
      </c>
      <c r="R99" s="18">
        <v>0</v>
      </c>
      <c r="S99" s="18">
        <v>0</v>
      </c>
      <c r="T99" s="18">
        <v>0</v>
      </c>
      <c r="U99" s="18">
        <v>0.6</v>
      </c>
    </row>
    <row r="100" spans="1:21" ht="16.2" thickBot="1" x14ac:dyDescent="0.35">
      <c r="A100" s="42">
        <v>3</v>
      </c>
      <c r="B100" s="26" t="s">
        <v>45</v>
      </c>
      <c r="C100" s="26">
        <v>24.18</v>
      </c>
      <c r="D100" s="18">
        <v>50</v>
      </c>
      <c r="E100" s="18">
        <v>3.06</v>
      </c>
      <c r="F100" s="18">
        <v>9.43</v>
      </c>
      <c r="G100" s="18">
        <v>18.27</v>
      </c>
      <c r="H100" s="18">
        <v>170</v>
      </c>
      <c r="I100" s="18">
        <v>0.06</v>
      </c>
      <c r="J100" s="18">
        <v>0</v>
      </c>
      <c r="K100" s="18">
        <v>0</v>
      </c>
      <c r="L100" s="18">
        <v>0</v>
      </c>
      <c r="M100" s="18">
        <v>0</v>
      </c>
      <c r="N100" s="18">
        <v>0.03</v>
      </c>
      <c r="O100" s="18">
        <v>11.67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0.77</v>
      </c>
    </row>
    <row r="101" spans="1:21" ht="16.2" thickBot="1" x14ac:dyDescent="0.35">
      <c r="A101" s="25"/>
      <c r="B101" s="46" t="s">
        <v>16</v>
      </c>
      <c r="C101" s="28">
        <f t="shared" ref="C101:U101" si="9">SUM(C95:C100)</f>
        <v>108.88999999999999</v>
      </c>
      <c r="D101" s="28">
        <f t="shared" si="9"/>
        <v>670</v>
      </c>
      <c r="E101" s="28">
        <f t="shared" si="9"/>
        <v>5.92</v>
      </c>
      <c r="F101" s="28">
        <f t="shared" si="9"/>
        <v>13.86</v>
      </c>
      <c r="G101" s="28">
        <f t="shared" si="9"/>
        <v>99.219999999999985</v>
      </c>
      <c r="H101" s="28">
        <f t="shared" si="9"/>
        <v>781.32</v>
      </c>
      <c r="I101" s="28">
        <f t="shared" si="9"/>
        <v>0.54</v>
      </c>
      <c r="J101" s="28">
        <f t="shared" si="9"/>
        <v>28.5</v>
      </c>
      <c r="K101" s="28">
        <f t="shared" si="9"/>
        <v>0.36</v>
      </c>
      <c r="L101" s="28">
        <f t="shared" si="9"/>
        <v>0.3</v>
      </c>
      <c r="M101" s="28">
        <f t="shared" si="9"/>
        <v>2.48</v>
      </c>
      <c r="N101" s="28">
        <f t="shared" si="9"/>
        <v>0.56900000000000006</v>
      </c>
      <c r="O101" s="28">
        <f t="shared" si="9"/>
        <v>58.019999999999996</v>
      </c>
      <c r="P101" s="28">
        <f t="shared" si="9"/>
        <v>34.47</v>
      </c>
      <c r="Q101" s="28">
        <f t="shared" si="9"/>
        <v>0</v>
      </c>
      <c r="R101" s="28">
        <f t="shared" si="9"/>
        <v>299</v>
      </c>
      <c r="S101" s="28">
        <f t="shared" si="9"/>
        <v>0</v>
      </c>
      <c r="T101" s="28">
        <f t="shared" si="9"/>
        <v>14.46</v>
      </c>
      <c r="U101" s="28">
        <f t="shared" si="9"/>
        <v>1.65</v>
      </c>
    </row>
    <row r="102" spans="1:21" x14ac:dyDescent="0.3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</row>
    <row r="103" spans="1:21" x14ac:dyDescent="0.3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</row>
    <row r="104" spans="1:21" x14ac:dyDescent="0.3">
      <c r="A104" s="11"/>
      <c r="B104" s="75" t="s">
        <v>37</v>
      </c>
      <c r="C104" s="76">
        <f t="shared" ref="C104:U104" si="10">C80+C90+C101+C59+C69+C50+C40+C31+C21+C10</f>
        <v>793.1</v>
      </c>
      <c r="D104" s="76">
        <f t="shared" si="10"/>
        <v>5750</v>
      </c>
      <c r="E104" s="75">
        <f t="shared" si="10"/>
        <v>165.5</v>
      </c>
      <c r="F104" s="75">
        <f t="shared" si="10"/>
        <v>232.78</v>
      </c>
      <c r="G104" s="75">
        <f t="shared" si="10"/>
        <v>877.34999999999991</v>
      </c>
      <c r="H104" s="75">
        <f t="shared" si="10"/>
        <v>6254.5399999999991</v>
      </c>
      <c r="I104" s="75">
        <f t="shared" si="10"/>
        <v>2.92</v>
      </c>
      <c r="J104" s="75">
        <f t="shared" si="10"/>
        <v>117.27000000000001</v>
      </c>
      <c r="K104" s="75">
        <f t="shared" si="10"/>
        <v>2.44</v>
      </c>
      <c r="L104" s="75">
        <f t="shared" si="10"/>
        <v>151.15</v>
      </c>
      <c r="M104" s="75">
        <f t="shared" si="10"/>
        <v>17.097999999999999</v>
      </c>
      <c r="N104" s="75">
        <f t="shared" si="10"/>
        <v>4.1619999999999999</v>
      </c>
      <c r="O104" s="75">
        <f t="shared" si="10"/>
        <v>1845.6599999999999</v>
      </c>
      <c r="P104" s="75">
        <f t="shared" si="10"/>
        <v>1102.82</v>
      </c>
      <c r="Q104" s="75">
        <f t="shared" si="10"/>
        <v>1.3823000000000001</v>
      </c>
      <c r="R104" s="75">
        <f t="shared" si="10"/>
        <v>1774.6599999999999</v>
      </c>
      <c r="S104" s="75">
        <f t="shared" si="10"/>
        <v>0.05</v>
      </c>
      <c r="T104" s="75">
        <f t="shared" si="10"/>
        <v>344.13</v>
      </c>
      <c r="U104" s="75">
        <f t="shared" si="10"/>
        <v>33.71</v>
      </c>
    </row>
    <row r="105" spans="1:21" x14ac:dyDescent="0.3">
      <c r="A105" s="11"/>
      <c r="B105" s="11"/>
      <c r="C105" s="11"/>
      <c r="D105" s="11"/>
      <c r="E105" s="11">
        <v>199.33</v>
      </c>
      <c r="F105" s="11">
        <v>125.42</v>
      </c>
      <c r="G105" s="11">
        <v>728.1</v>
      </c>
      <c r="H105" s="11">
        <v>5241.57</v>
      </c>
      <c r="I105" s="11">
        <v>3.17</v>
      </c>
      <c r="J105" s="11">
        <v>139.19999999999999</v>
      </c>
      <c r="K105" s="11">
        <v>3.95</v>
      </c>
      <c r="L105" s="11">
        <v>9.3000000000000007</v>
      </c>
      <c r="M105" s="11">
        <v>14.09</v>
      </c>
      <c r="N105" s="11">
        <v>2.15</v>
      </c>
      <c r="O105" s="11">
        <v>2879.7</v>
      </c>
      <c r="P105" s="11">
        <v>3018</v>
      </c>
      <c r="Q105" s="11">
        <v>0.13</v>
      </c>
      <c r="R105" s="11">
        <v>2504.8000000000002</v>
      </c>
      <c r="S105" s="11">
        <v>7.0000000000000007E-2</v>
      </c>
      <c r="T105" s="11">
        <v>550.6</v>
      </c>
      <c r="U105" s="11">
        <v>32.08</v>
      </c>
    </row>
    <row r="106" spans="1:21" x14ac:dyDescent="0.3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</row>
    <row r="107" spans="1:21" x14ac:dyDescent="0.3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</row>
    <row r="108" spans="1:21" x14ac:dyDescent="0.3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</row>
    <row r="109" spans="1:21" x14ac:dyDescent="0.3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</row>
    <row r="110" spans="1:21" x14ac:dyDescent="0.3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</row>
    <row r="111" spans="1:21" x14ac:dyDescent="0.3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</row>
    <row r="112" spans="1:21" x14ac:dyDescent="0.3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</row>
    <row r="113" spans="1:21" x14ac:dyDescent="0.3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</row>
    <row r="114" spans="1:21" x14ac:dyDescent="0.3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</row>
    <row r="115" spans="1:21" x14ac:dyDescent="0.3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</row>
    <row r="116" spans="1:21" x14ac:dyDescent="0.3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</row>
    <row r="117" spans="1:21" x14ac:dyDescent="0.3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</row>
    <row r="118" spans="1:21" x14ac:dyDescent="0.3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</row>
    <row r="119" spans="1:21" x14ac:dyDescent="0.3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</row>
    <row r="120" spans="1:21" x14ac:dyDescent="0.3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</row>
    <row r="121" spans="1:21" x14ac:dyDescent="0.3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1:21" x14ac:dyDescent="0.3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1:21" x14ac:dyDescent="0.3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1:21" x14ac:dyDescent="0.3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1:21" x14ac:dyDescent="0.3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1:21" x14ac:dyDescent="0.3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</row>
  </sheetData>
  <mergeCells count="151">
    <mergeCell ref="A2:A4"/>
    <mergeCell ref="B2:B4"/>
    <mergeCell ref="E2:G3"/>
    <mergeCell ref="D2:D4"/>
    <mergeCell ref="O3:O4"/>
    <mergeCell ref="P3:P4"/>
    <mergeCell ref="H2:H4"/>
    <mergeCell ref="I2:N2"/>
    <mergeCell ref="O2:U2"/>
    <mergeCell ref="I3:I4"/>
    <mergeCell ref="J3:J4"/>
    <mergeCell ref="K3:K4"/>
    <mergeCell ref="N3:N4"/>
    <mergeCell ref="T3:T4"/>
    <mergeCell ref="U3:U4"/>
    <mergeCell ref="A22:A24"/>
    <mergeCell ref="B22:B24"/>
    <mergeCell ref="D22:D24"/>
    <mergeCell ref="E22:G23"/>
    <mergeCell ref="H22:H24"/>
    <mergeCell ref="I11:N11"/>
    <mergeCell ref="O11:U11"/>
    <mergeCell ref="I12:I13"/>
    <mergeCell ref="J12:J13"/>
    <mergeCell ref="K12:K13"/>
    <mergeCell ref="N12:N13"/>
    <mergeCell ref="O12:O13"/>
    <mergeCell ref="P12:P13"/>
    <mergeCell ref="T12:T13"/>
    <mergeCell ref="U12:U13"/>
    <mergeCell ref="A11:A13"/>
    <mergeCell ref="B11:B13"/>
    <mergeCell ref="D11:D13"/>
    <mergeCell ref="E11:G12"/>
    <mergeCell ref="H11:H13"/>
    <mergeCell ref="I22:N22"/>
    <mergeCell ref="O22:U22"/>
    <mergeCell ref="I23:I24"/>
    <mergeCell ref="J23:J24"/>
    <mergeCell ref="K23:K24"/>
    <mergeCell ref="N23:N24"/>
    <mergeCell ref="O23:O24"/>
    <mergeCell ref="P23:P24"/>
    <mergeCell ref="T23:T24"/>
    <mergeCell ref="U23:U24"/>
    <mergeCell ref="A41:A43"/>
    <mergeCell ref="B41:B43"/>
    <mergeCell ref="D41:D43"/>
    <mergeCell ref="E41:G42"/>
    <mergeCell ref="H41:H43"/>
    <mergeCell ref="I32:N32"/>
    <mergeCell ref="O32:U32"/>
    <mergeCell ref="I33:I34"/>
    <mergeCell ref="J33:J34"/>
    <mergeCell ref="K33:K34"/>
    <mergeCell ref="N33:N34"/>
    <mergeCell ref="O33:O34"/>
    <mergeCell ref="P33:P34"/>
    <mergeCell ref="T33:T34"/>
    <mergeCell ref="U33:U34"/>
    <mergeCell ref="A32:A34"/>
    <mergeCell ref="B32:B34"/>
    <mergeCell ref="D32:D34"/>
    <mergeCell ref="E32:G33"/>
    <mergeCell ref="H32:H34"/>
    <mergeCell ref="I41:N41"/>
    <mergeCell ref="O41:U41"/>
    <mergeCell ref="I42:I43"/>
    <mergeCell ref="J42:J43"/>
    <mergeCell ref="K42:K43"/>
    <mergeCell ref="N42:N43"/>
    <mergeCell ref="O42:O43"/>
    <mergeCell ref="P42:P43"/>
    <mergeCell ref="T42:T43"/>
    <mergeCell ref="U42:U43"/>
    <mergeCell ref="U52:U53"/>
    <mergeCell ref="A51:A53"/>
    <mergeCell ref="B51:B53"/>
    <mergeCell ref="D51:D53"/>
    <mergeCell ref="E51:G52"/>
    <mergeCell ref="H51:H53"/>
    <mergeCell ref="I60:N60"/>
    <mergeCell ref="O60:U60"/>
    <mergeCell ref="I61:I62"/>
    <mergeCell ref="J61:J62"/>
    <mergeCell ref="A91:A93"/>
    <mergeCell ref="B91:B93"/>
    <mergeCell ref="D91:D93"/>
    <mergeCell ref="E91:G92"/>
    <mergeCell ref="H91:H93"/>
    <mergeCell ref="I81:N81"/>
    <mergeCell ref="O81:U81"/>
    <mergeCell ref="I82:I83"/>
    <mergeCell ref="J82:J83"/>
    <mergeCell ref="T82:T83"/>
    <mergeCell ref="U82:U83"/>
    <mergeCell ref="A81:A83"/>
    <mergeCell ref="B81:B83"/>
    <mergeCell ref="D81:D83"/>
    <mergeCell ref="E81:G82"/>
    <mergeCell ref="H81:H83"/>
    <mergeCell ref="I91:N91"/>
    <mergeCell ref="O91:U91"/>
    <mergeCell ref="I92:I93"/>
    <mergeCell ref="J92:J93"/>
    <mergeCell ref="K92:K93"/>
    <mergeCell ref="N92:N93"/>
    <mergeCell ref="O92:O93"/>
    <mergeCell ref="P92:P93"/>
    <mergeCell ref="T92:T93"/>
    <mergeCell ref="U92:U93"/>
    <mergeCell ref="K82:K83"/>
    <mergeCell ref="N82:N83"/>
    <mergeCell ref="O82:O83"/>
    <mergeCell ref="P82:P83"/>
    <mergeCell ref="B70:B72"/>
    <mergeCell ref="D70:D72"/>
    <mergeCell ref="E70:G71"/>
    <mergeCell ref="H70:H72"/>
    <mergeCell ref="I71:I72"/>
    <mergeCell ref="J71:J72"/>
    <mergeCell ref="K71:K72"/>
    <mergeCell ref="N71:N72"/>
    <mergeCell ref="O71:O72"/>
    <mergeCell ref="P71:P72"/>
    <mergeCell ref="T71:T72"/>
    <mergeCell ref="U71:U72"/>
    <mergeCell ref="A1:U1"/>
    <mergeCell ref="K61:K62"/>
    <mergeCell ref="N61:N62"/>
    <mergeCell ref="O61:O62"/>
    <mergeCell ref="P61:P62"/>
    <mergeCell ref="T61:T62"/>
    <mergeCell ref="U61:U62"/>
    <mergeCell ref="I70:N70"/>
    <mergeCell ref="O70:U70"/>
    <mergeCell ref="A70:A72"/>
    <mergeCell ref="A60:A62"/>
    <mergeCell ref="B60:B62"/>
    <mergeCell ref="D60:D62"/>
    <mergeCell ref="E60:G61"/>
    <mergeCell ref="H60:H62"/>
    <mergeCell ref="I51:N51"/>
    <mergeCell ref="O51:U51"/>
    <mergeCell ref="I52:I53"/>
    <mergeCell ref="J52:J53"/>
    <mergeCell ref="K52:K53"/>
    <mergeCell ref="N52:N53"/>
    <mergeCell ref="O52:O53"/>
    <mergeCell ref="P52:P53"/>
    <mergeCell ref="T52:T53"/>
  </mergeCells>
  <phoneticPr fontId="4" type="noConversion"/>
  <pageMargins left="0.23622047244094491" right="0.23622047244094491" top="0.35433070866141736" bottom="0.35433070866141736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Ивино школа</cp:lastModifiedBy>
  <cp:lastPrinted>2024-02-07T07:39:37Z</cp:lastPrinted>
  <dcterms:created xsi:type="dcterms:W3CDTF">2017-08-02T08:09:00Z</dcterms:created>
  <dcterms:modified xsi:type="dcterms:W3CDTF">2025-03-04T06:33:52Z</dcterms:modified>
</cp:coreProperties>
</file>